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embers" state="visible" r:id="rId5"/>
    <sheet sheetId="3" name="Payments" state="visible" r:id="rId6"/>
    <sheet sheetId="4" name="Summary" state="visible" r:id="rId7"/>
    <sheet sheetId="5" name="Plans" state="visible" r:id="rId8"/>
  </sheets>
  <calcPr calcId="171027"/>
</workbook>
</file>

<file path=xl/sharedStrings.xml><?xml version="1.0" encoding="utf-8"?>
<sst xmlns="http://schemas.openxmlformats.org/spreadsheetml/2006/main" count="77" uniqueCount="63">
  <si>
    <t>Gym membership tracker by Varzish Mate</t>
  </si>
  <si>
    <t>Free to use and change. No macros, so it opens in Excel and Google Sheets without warnings.</t>
  </si>
  <si>
    <t/>
  </si>
  <si>
    <t>Setup, once</t>
  </si>
  <si>
    <t>1. Plans sheet: set your plan names, the number of months and the monthly fee. Up to 10 plans.</t>
  </si>
  <si>
    <t>2. Members sheet: delete the three sample rows' yellow cells (columns A to E) and type your own. Do not delete columns F to H, they hold formulas.</t>
  </si>
  <si>
    <t>3. Payments sheet: clear the sample rows the same way.</t>
  </si>
  <si>
    <t>Every day</t>
  </si>
  <si>
    <t>New member: next free row on Members. Fill ID, name, phone, plan, start date. End date, fee and status fill themselves.</t>
  </si>
  <si>
    <t>Payment received: next free row on Payments. Enter date, member ID, amount, method. The name appears by itself; Unknown ID means the ID is not on Members.</t>
  </si>
  <si>
    <t>Chasing dues: on Members, use the filter arrow on Status and pick Expired, then Expiring in 7 days.</t>
  </si>
  <si>
    <t>What the status means</t>
  </si>
  <si>
    <t>Active: plan running, more than 7 days left. Expiring in 7 days: ends within a week (red-amber highlight). Expired: end date is before today (red). Not started: start date is in the future.</t>
  </si>
  <si>
    <t>Status changes by itself each day because it reads today's date from your computer.</t>
  </si>
  <si>
    <t>Keeping the formulas safe</t>
  </si>
  <si>
    <t>Yellow cells are for you. White cells (End date, Monthly fee, Status, Member name, Summary numbers) are formulas and are marked locked.</t>
  </si>
  <si>
    <t>Locking only takes effect once you protect the sheet. Excel: Review, Protect Sheet, then tick Select unlocked cells only (a password is optional). Google Sheets: Data, Protect sheets and ranges, then set the formula columns to warn or restrict.</t>
  </si>
  <si>
    <t>Never sort a single column on its own. Sort the whole table, or use the filter arrows, which keep rows together.</t>
  </si>
  <si>
    <t>Capacity</t>
  </si>
  <si>
    <t>Members holds 500 rows and Payments 2,000 rows of ready formulas. Need more: select the last row and drag its formulas down.</t>
  </si>
  <si>
    <t>Google Sheets</t>
  </si>
  <si>
    <t>Open Google Sheets, File, Import, Upload, pick this file, then Replace spreadsheet or Insert new sheet(s). Dropdowns, formulas and highlights carry over.</t>
  </si>
  <si>
    <t>Limits</t>
  </si>
  <si>
    <t>A spreadsheet does not send reminders, make receipts or keep trainers away from fee columns. When that costs you more time than it saves, see Varzish Mate at varzishmate.com.</t>
  </si>
  <si>
    <t>Member ID</t>
  </si>
  <si>
    <t>Name</t>
  </si>
  <si>
    <t>Phone</t>
  </si>
  <si>
    <t>Plan</t>
  </si>
  <si>
    <t>Start date</t>
  </si>
  <si>
    <t>End date</t>
  </si>
  <si>
    <t>Monthly fee</t>
  </si>
  <si>
    <t>Status</t>
  </si>
  <si>
    <t>Rahul Sharma</t>
  </si>
  <si>
    <t>9800000001</t>
  </si>
  <si>
    <t>Quarterly</t>
  </si>
  <si>
    <t>Priya Verma</t>
  </si>
  <si>
    <t>9800000002</t>
  </si>
  <si>
    <t>Monthly</t>
  </si>
  <si>
    <t>Amit Singh</t>
  </si>
  <si>
    <t>9800000003</t>
  </si>
  <si>
    <t>Date</t>
  </si>
  <si>
    <t>Member name</t>
  </si>
  <si>
    <t>Amount</t>
  </si>
  <si>
    <t>Method</t>
  </si>
  <si>
    <t>Note</t>
  </si>
  <si>
    <t>UPI</t>
  </si>
  <si>
    <t>3 months</t>
  </si>
  <si>
    <t>Cash</t>
  </si>
  <si>
    <t>Card</t>
  </si>
  <si>
    <t>Monthly summary</t>
  </si>
  <si>
    <t>Month (type the 1st of the month)</t>
  </si>
  <si>
    <t>Overwrite with a date like 01-Oct-2026 to look at another month.</t>
  </si>
  <si>
    <t>Collected this month</t>
  </si>
  <si>
    <t>Sum of Payments amounts dated in the chosen month.</t>
  </si>
  <si>
    <t>Members active (incl. expiring)</t>
  </si>
  <si>
    <t>Status is Active or Expiring in 7 days.</t>
  </si>
  <si>
    <t>Expiring this week</t>
  </si>
  <si>
    <t>Expired</t>
  </si>
  <si>
    <t>Plan ended before today. Chase these first.</t>
  </si>
  <si>
    <t>Months</t>
  </si>
  <si>
    <t>Edit the yellow cells. Add up to 10 plans. The Plan dropdown on Members reads this list.</t>
  </si>
  <si>
    <t>Half-yearly</t>
  </si>
  <si>
    <t>Yearly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</si>
</sst>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-mmm-yyyy"/>
    <numFmt numFmtId="165" formatCode="mmm yyyy"/>
  </numFmts>
  <fonts count="10" x14ac:knownFonts="1">
    <font>
      <color theme="1"/>
      <family val="2"/>
      <scheme val="minor"/>
      <sz val="11"/>
      <name val="Calibri"/>
    </font>
    <font>
      <b/>
      <color rgb="FF1F3A5F"/>
      <sz val="18"/>
    </font>
    <font>
      <b/>
      <color rgb="FF1F3A5F"/>
      <sz val="12"/>
    </font>
    <font>
      <b/>
      <color rgb="FFFFFFFF"/>
    </font>
    <font>
      <b/>
      <color rgb="FF1F3A5F"/>
      <sz val="16"/>
    </font>
    <font>
      <i/>
      <color rgb="FF666666"/>
    </font>
    <font>
      <b/>
    </font>
    <font>
      <b/>
      <sz val="14"/>
    </font>
    <font>
      <color rgb="FF666666"/>
    </font>
    <font>
      <i/>
    </font>
  </fonts>
  <fills count="4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B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 applyProtection="1">
      <alignment horizontal="left" vertical="center"/>
    </xf>
    <xf numFmtId="0" fontId="0" fillId="3" borderId="0" xfId="0" applyFill="1" applyProtection="1">
      <protection locked="0"/>
    </xf>
    <xf numFmtId="49" fontId="0" fillId="3" borderId="0" xfId="0" applyNumberFormat="1" applyFill="1" applyProtection="1">
      <protection locked="0"/>
    </xf>
    <xf numFmtId="164" fontId="0" fillId="3" borderId="0" xfId="0" applyNumberFormat="1" applyFill="1" applyProtection="1">
      <protection locked="0"/>
    </xf>
    <xf numFmtId="164" fontId="0" fillId="0" borderId="0" xfId="0" applyNumberFormat="1" applyProtection="1"/>
    <xf numFmtId="3" fontId="0" fillId="0" borderId="0" xfId="0" applyNumberFormat="1" applyProtection="1"/>
    <xf numFmtId="0" fontId="0" fillId="0" borderId="0" xfId="0" applyProtection="1"/>
    <xf numFmtId="3" fontId="0" fillId="3" borderId="0" xfId="0" applyNumberFormat="1" applyFill="1" applyProtection="1">
      <protection locked="0"/>
    </xf>
    <xf numFmtId="0" fontId="4" fillId="0" borderId="0" xfId="0" applyFont="1"/>
    <xf numFmtId="165" fontId="0" fillId="3" borderId="0" xfId="0" applyNumberFormat="1" applyFill="1" applyProtection="1">
      <protection locked="0"/>
    </xf>
    <xf numFmtId="0" fontId="5" fillId="0" borderId="0" xfId="0" applyFont="1"/>
    <xf numFmtId="0" fontId="6" fillId="0" borderId="0" xfId="0" applyFont="1"/>
    <xf numFmtId="3" fontId="7" fillId="0" borderId="0" xfId="0" applyNumberFormat="1" applyFont="1" applyAlignment="1" applyProtection="1">
      <alignment horizontal="left"/>
    </xf>
    <xf numFmtId="0" fontId="8" fillId="0" borderId="0" xfId="0" applyFont="1"/>
    <xf numFmtId="1" fontId="7" fillId="0" borderId="0" xfId="0" applyNumberFormat="1" applyFont="1" applyAlignment="1" applyProtection="1">
      <alignment horizontal="left"/>
    </xf>
    <xf numFmtId="0" fontId="9" fillId="0" borderId="0" xfId="0" applyFont="1"/>
  </cellXfs>
  <cellStyles count="1">
    <cellStyle name="Normal" xfId="0" builtinId="0"/>
  </cellStyles>
  <dxfs count="2"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57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88888"/>
  </sheetPr>
  <dimension ref="A1:A30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2</v>
      </c>
    </row>
    <row r="9" spans="1:1" x14ac:dyDescent="0.25">
      <c r="A9" s="3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2</v>
      </c>
    </row>
    <row r="14" spans="1:1" x14ac:dyDescent="0.25">
      <c r="A14" s="3" t="s">
        <v>11</v>
      </c>
    </row>
    <row r="15" spans="1:1" x14ac:dyDescent="0.25">
      <c r="A15" s="2" t="s">
        <v>12</v>
      </c>
    </row>
    <row r="16" spans="1:1" x14ac:dyDescent="0.25">
      <c r="A16" s="2" t="s">
        <v>13</v>
      </c>
    </row>
    <row r="17" spans="1:1" x14ac:dyDescent="0.25">
      <c r="A17" s="2" t="s">
        <v>2</v>
      </c>
    </row>
    <row r="18" spans="1:1" x14ac:dyDescent="0.25">
      <c r="A18" s="3" t="s">
        <v>14</v>
      </c>
    </row>
    <row r="19" spans="1:1" x14ac:dyDescent="0.25">
      <c r="A19" s="2" t="s">
        <v>15</v>
      </c>
    </row>
    <row r="20" spans="1:1" x14ac:dyDescent="0.25">
      <c r="A20" s="2" t="s">
        <v>16</v>
      </c>
    </row>
    <row r="21" spans="1:1" x14ac:dyDescent="0.25">
      <c r="A21" s="2" t="s">
        <v>17</v>
      </c>
    </row>
    <row r="22" spans="1:1" x14ac:dyDescent="0.25">
      <c r="A22" s="2" t="s">
        <v>2</v>
      </c>
    </row>
    <row r="23" spans="1:1" x14ac:dyDescent="0.25">
      <c r="A23" s="3" t="s">
        <v>18</v>
      </c>
    </row>
    <row r="24" spans="1:1" x14ac:dyDescent="0.25">
      <c r="A24" s="2" t="s">
        <v>19</v>
      </c>
    </row>
    <row r="25" spans="1:1" x14ac:dyDescent="0.25">
      <c r="A25" s="2" t="s">
        <v>2</v>
      </c>
    </row>
    <row r="26" spans="1:1" x14ac:dyDescent="0.25">
      <c r="A26" s="3" t="s">
        <v>20</v>
      </c>
    </row>
    <row r="27" spans="1:1" x14ac:dyDescent="0.25">
      <c r="A27" s="2" t="s">
        <v>21</v>
      </c>
    </row>
    <row r="28" spans="1:1" x14ac:dyDescent="0.25">
      <c r="A28" s="2" t="s">
        <v>2</v>
      </c>
    </row>
    <row r="29" spans="1:1" x14ac:dyDescent="0.25">
      <c r="A29" s="3" t="s">
        <v>22</v>
      </c>
    </row>
    <row r="30" spans="1:1" x14ac:dyDescent="0.25">
      <c r="A30" s="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D32"/>
  </sheetPr>
  <dimension ref="A1:H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6" customWidth="1"/>
    <col min="3" max="4" width="16" customWidth="1"/>
    <col min="5" max="6" width="14" customWidth="1"/>
    <col min="7" max="7" width="13" customWidth="1"/>
    <col min="8" max="8" width="22" customWidth="1"/>
  </cols>
  <sheetData>
    <row r="1" ht="22" customHeight="1" spans="1:8" x14ac:dyDescent="0.25">
      <c r="A1" s="4" t="s">
        <v>24</v>
      </c>
      <c r="B1" s="4" t="s">
        <v>25</v>
      </c>
      <c r="C1" s="4" t="s">
        <v>26</v>
      </c>
      <c r="D1" s="4" t="s">
        <v>27</v>
      </c>
      <c r="E1" s="4" t="s">
        <v>28</v>
      </c>
      <c r="F1" s="4" t="s">
        <v>29</v>
      </c>
      <c r="G1" s="4" t="s">
        <v>30</v>
      </c>
      <c r="H1" s="4" t="s">
        <v>31</v>
      </c>
    </row>
    <row r="2" spans="1:8" x14ac:dyDescent="0.25">
      <c r="A2" s="5">
        <v>1</v>
      </c>
      <c r="B2" s="5" t="s">
        <v>32</v>
      </c>
      <c r="C2" s="6" t="s">
        <v>33</v>
      </c>
      <c r="D2" s="5" t="s">
        <v>34</v>
      </c>
      <c r="E2" s="7">
        <v>46276</v>
      </c>
      <c r="F2" s="8">
        <f>IF(OR(E2="",D2=""),"",EDATE(E2,VLOOKUP(D2,Plans!$A$2:$C$11,2,FALSE)))</f>
      </c>
      <c r="G2" s="9">
        <f>IF(D2="","",VLOOKUP(D2,Plans!$A$2:$C$11,3,FALSE))</f>
      </c>
      <c r="H2" s="10">
        <f>IF(OR(E2="",F2=""),"",IF(E2&gt;TODAY(),"Not started",IF(F2&lt;TODAY(),"Expired",IF(F2-TODAY()&lt;=7,"Expiring in 7 days","Active"))))</f>
      </c>
    </row>
    <row r="3" spans="1:8" x14ac:dyDescent="0.25">
      <c r="A3" s="5">
        <v>2</v>
      </c>
      <c r="B3" s="5" t="s">
        <v>35</v>
      </c>
      <c r="C3" s="6" t="s">
        <v>36</v>
      </c>
      <c r="D3" s="5" t="s">
        <v>37</v>
      </c>
      <c r="E3" s="7">
        <v>46280</v>
      </c>
      <c r="F3" s="8">
        <f>IF(OR(E3="",D3=""),"",EDATE(E3,VLOOKUP(D3,Plans!$A$2:$C$11,2,FALSE)))</f>
      </c>
      <c r="G3" s="9">
        <f>IF(D3="","",VLOOKUP(D3,Plans!$A$2:$C$11,3,FALSE))</f>
      </c>
      <c r="H3" s="10">
        <f>IF(OR(E3="",F3=""),"",IF(E3&gt;TODAY(),"Not started",IF(F3&lt;TODAY(),"Expired",IF(F3-TODAY()&lt;=7,"Expiring in 7 days","Active"))))</f>
      </c>
    </row>
    <row r="4" spans="1:8" x14ac:dyDescent="0.25">
      <c r="A4" s="5">
        <v>3</v>
      </c>
      <c r="B4" s="5" t="s">
        <v>38</v>
      </c>
      <c r="C4" s="6" t="s">
        <v>39</v>
      </c>
      <c r="D4" s="5" t="s">
        <v>37</v>
      </c>
      <c r="E4" s="7">
        <v>46246</v>
      </c>
      <c r="F4" s="8">
        <f>IF(OR(E4="",D4=""),"",EDATE(E4,VLOOKUP(D4,Plans!$A$2:$C$11,2,FALSE)))</f>
      </c>
      <c r="G4" s="9">
        <f>IF(D4="","",VLOOKUP(D4,Plans!$A$2:$C$11,3,FALSE))</f>
      </c>
      <c r="H4" s="10">
        <f>IF(OR(E4="",F4=""),"",IF(E4&gt;TODAY(),"Not started",IF(F4&lt;TODAY(),"Expired",IF(F4-TODAY()&lt;=7,"Expiring in 7 days","Active"))))</f>
      </c>
    </row>
    <row r="5" spans="1:8" x14ac:dyDescent="0.25">
      <c r="A5" s="5"/>
      <c r="B5" s="5"/>
      <c r="C5" s="6"/>
      <c r="D5" s="5"/>
      <c r="E5" s="7"/>
      <c r="F5" s="8">
        <f>IF(OR(E5="",D5=""),"",EDATE(E5,VLOOKUP(D5,Plans!$A$2:$C$11,2,FALSE)))</f>
      </c>
      <c r="G5" s="9">
        <f>IF(D5="","",VLOOKUP(D5,Plans!$A$2:$C$11,3,FALSE))</f>
      </c>
      <c r="H5" s="10">
        <f>IF(OR(E5="",F5=""),"",IF(E5&gt;TODAY(),"Not started",IF(F5&lt;TODAY(),"Expired",IF(F5-TODAY()&lt;=7,"Expiring in 7 days","Active"))))</f>
      </c>
    </row>
    <row r="6" spans="1:8" x14ac:dyDescent="0.25">
      <c r="A6" s="5"/>
      <c r="B6" s="5"/>
      <c r="C6" s="6"/>
      <c r="D6" s="5"/>
      <c r="E6" s="7"/>
      <c r="F6" s="8">
        <f>IF(OR(E6="",D6=""),"",EDATE(E6,VLOOKUP(D6,Plans!$A$2:$C$11,2,FALSE)))</f>
      </c>
      <c r="G6" s="9">
        <f>IF(D6="","",VLOOKUP(D6,Plans!$A$2:$C$11,3,FALSE))</f>
      </c>
      <c r="H6" s="10">
        <f>IF(OR(E6="",F6=""),"",IF(E6&gt;TODAY(),"Not started",IF(F6&lt;TODAY(),"Expired",IF(F6-TODAY()&lt;=7,"Expiring in 7 days","Active"))))</f>
      </c>
    </row>
    <row r="7" spans="1:8" x14ac:dyDescent="0.25">
      <c r="A7" s="5"/>
      <c r="B7" s="5"/>
      <c r="C7" s="6"/>
      <c r="D7" s="5"/>
      <c r="E7" s="7"/>
      <c r="F7" s="8">
        <f>IF(OR(E7="",D7=""),"",EDATE(E7,VLOOKUP(D7,Plans!$A$2:$C$11,2,FALSE)))</f>
      </c>
      <c r="G7" s="9">
        <f>IF(D7="","",VLOOKUP(D7,Plans!$A$2:$C$11,3,FALSE))</f>
      </c>
      <c r="H7" s="10">
        <f>IF(OR(E7="",F7=""),"",IF(E7&gt;TODAY(),"Not started",IF(F7&lt;TODAY(),"Expired",IF(F7-TODAY()&lt;=7,"Expiring in 7 days","Active"))))</f>
      </c>
    </row>
    <row r="8" spans="1:8" x14ac:dyDescent="0.25">
      <c r="A8" s="5"/>
      <c r="B8" s="5"/>
      <c r="C8" s="6"/>
      <c r="D8" s="5"/>
      <c r="E8" s="7"/>
      <c r="F8" s="8">
        <f>IF(OR(E8="",D8=""),"",EDATE(E8,VLOOKUP(D8,Plans!$A$2:$C$11,2,FALSE)))</f>
      </c>
      <c r="G8" s="9">
        <f>IF(D8="","",VLOOKUP(D8,Plans!$A$2:$C$11,3,FALSE))</f>
      </c>
      <c r="H8" s="10">
        <f>IF(OR(E8="",F8=""),"",IF(E8&gt;TODAY(),"Not started",IF(F8&lt;TODAY(),"Expired",IF(F8-TODAY()&lt;=7,"Expiring in 7 days","Active"))))</f>
      </c>
    </row>
    <row r="9" spans="1:8" x14ac:dyDescent="0.25">
      <c r="A9" s="5"/>
      <c r="B9" s="5"/>
      <c r="C9" s="6"/>
      <c r="D9" s="5"/>
      <c r="E9" s="7"/>
      <c r="F9" s="8">
        <f>IF(OR(E9="",D9=""),"",EDATE(E9,VLOOKUP(D9,Plans!$A$2:$C$11,2,FALSE)))</f>
      </c>
      <c r="G9" s="9">
        <f>IF(D9="","",VLOOKUP(D9,Plans!$A$2:$C$11,3,FALSE))</f>
      </c>
      <c r="H9" s="10">
        <f>IF(OR(E9="",F9=""),"",IF(E9&gt;TODAY(),"Not started",IF(F9&lt;TODAY(),"Expired",IF(F9-TODAY()&lt;=7,"Expiring in 7 days","Active"))))</f>
      </c>
    </row>
    <row r="10" spans="1:8" x14ac:dyDescent="0.25">
      <c r="A10" s="5"/>
      <c r="B10" s="5"/>
      <c r="C10" s="6"/>
      <c r="D10" s="5"/>
      <c r="E10" s="7"/>
      <c r="F10" s="8">
        <f>IF(OR(E10="",D10=""),"",EDATE(E10,VLOOKUP(D10,Plans!$A$2:$C$11,2,FALSE)))</f>
      </c>
      <c r="G10" s="9">
        <f>IF(D10="","",VLOOKUP(D10,Plans!$A$2:$C$11,3,FALSE))</f>
      </c>
      <c r="H10" s="10">
        <f>IF(OR(E10="",F10=""),"",IF(E10&gt;TODAY(),"Not started",IF(F10&lt;TODAY(),"Expired",IF(F10-TODAY()&lt;=7,"Expiring in 7 days","Active"))))</f>
      </c>
    </row>
    <row r="11" spans="1:8" x14ac:dyDescent="0.25">
      <c r="A11" s="5"/>
      <c r="B11" s="5"/>
      <c r="C11" s="6"/>
      <c r="D11" s="5"/>
      <c r="E11" s="7"/>
      <c r="F11" s="8">
        <f>IF(OR(E11="",D11=""),"",EDATE(E11,VLOOKUP(D11,Plans!$A$2:$C$11,2,FALSE)))</f>
      </c>
      <c r="G11" s="9">
        <f>IF(D11="","",VLOOKUP(D11,Plans!$A$2:$C$11,3,FALSE))</f>
      </c>
      <c r="H11" s="10">
        <f>IF(OR(E11="",F11=""),"",IF(E11&gt;TODAY(),"Not started",IF(F11&lt;TODAY(),"Expired",IF(F11-TODAY()&lt;=7,"Expiring in 7 days","Active"))))</f>
      </c>
    </row>
    <row r="12" spans="1:8" x14ac:dyDescent="0.25">
      <c r="A12" s="5"/>
      <c r="B12" s="5"/>
      <c r="C12" s="6"/>
      <c r="D12" s="5"/>
      <c r="E12" s="7"/>
      <c r="F12" s="8">
        <f>IF(OR(E12="",D12=""),"",EDATE(E12,VLOOKUP(D12,Plans!$A$2:$C$11,2,FALSE)))</f>
      </c>
      <c r="G12" s="9">
        <f>IF(D12="","",VLOOKUP(D12,Plans!$A$2:$C$11,3,FALSE))</f>
      </c>
      <c r="H12" s="10">
        <f>IF(OR(E12="",F12=""),"",IF(E12&gt;TODAY(),"Not started",IF(F12&lt;TODAY(),"Expired",IF(F12-TODAY()&lt;=7,"Expiring in 7 days","Active"))))</f>
      </c>
    </row>
    <row r="13" spans="1:8" x14ac:dyDescent="0.25">
      <c r="A13" s="5"/>
      <c r="B13" s="5"/>
      <c r="C13" s="6"/>
      <c r="D13" s="5"/>
      <c r="E13" s="7"/>
      <c r="F13" s="8">
        <f>IF(OR(E13="",D13=""),"",EDATE(E13,VLOOKUP(D13,Plans!$A$2:$C$11,2,FALSE)))</f>
      </c>
      <c r="G13" s="9">
        <f>IF(D13="","",VLOOKUP(D13,Plans!$A$2:$C$11,3,FALSE))</f>
      </c>
      <c r="H13" s="10">
        <f>IF(OR(E13="",F13=""),"",IF(E13&gt;TODAY(),"Not started",IF(F13&lt;TODAY(),"Expired",IF(F13-TODAY()&lt;=7,"Expiring in 7 days","Active"))))</f>
      </c>
    </row>
    <row r="14" spans="1:8" x14ac:dyDescent="0.25">
      <c r="A14" s="5"/>
      <c r="B14" s="5"/>
      <c r="C14" s="6"/>
      <c r="D14" s="5"/>
      <c r="E14" s="7"/>
      <c r="F14" s="8">
        <f>IF(OR(E14="",D14=""),"",EDATE(E14,VLOOKUP(D14,Plans!$A$2:$C$11,2,FALSE)))</f>
      </c>
      <c r="G14" s="9">
        <f>IF(D14="","",VLOOKUP(D14,Plans!$A$2:$C$11,3,FALSE))</f>
      </c>
      <c r="H14" s="10">
        <f>IF(OR(E14="",F14=""),"",IF(E14&gt;TODAY(),"Not started",IF(F14&lt;TODAY(),"Expired",IF(F14-TODAY()&lt;=7,"Expiring in 7 days","Active"))))</f>
      </c>
    </row>
    <row r="15" spans="1:8" x14ac:dyDescent="0.25">
      <c r="A15" s="5"/>
      <c r="B15" s="5"/>
      <c r="C15" s="6"/>
      <c r="D15" s="5"/>
      <c r="E15" s="7"/>
      <c r="F15" s="8">
        <f>IF(OR(E15="",D15=""),"",EDATE(E15,VLOOKUP(D15,Plans!$A$2:$C$11,2,FALSE)))</f>
      </c>
      <c r="G15" s="9">
        <f>IF(D15="","",VLOOKUP(D15,Plans!$A$2:$C$11,3,FALSE))</f>
      </c>
      <c r="H15" s="10">
        <f>IF(OR(E15="",F15=""),"",IF(E15&gt;TODAY(),"Not started",IF(F15&lt;TODAY(),"Expired",IF(F15-TODAY()&lt;=7,"Expiring in 7 days","Active"))))</f>
      </c>
    </row>
    <row r="16" spans="1:8" x14ac:dyDescent="0.25">
      <c r="A16" s="5"/>
      <c r="B16" s="5"/>
      <c r="C16" s="6"/>
      <c r="D16" s="5"/>
      <c r="E16" s="7"/>
      <c r="F16" s="8">
        <f>IF(OR(E16="",D16=""),"",EDATE(E16,VLOOKUP(D16,Plans!$A$2:$C$11,2,FALSE)))</f>
      </c>
      <c r="G16" s="9">
        <f>IF(D16="","",VLOOKUP(D16,Plans!$A$2:$C$11,3,FALSE))</f>
      </c>
      <c r="H16" s="10">
        <f>IF(OR(E16="",F16=""),"",IF(E16&gt;TODAY(),"Not started",IF(F16&lt;TODAY(),"Expired",IF(F16-TODAY()&lt;=7,"Expiring in 7 days","Active"))))</f>
      </c>
    </row>
    <row r="17" spans="1:8" x14ac:dyDescent="0.25">
      <c r="A17" s="5"/>
      <c r="B17" s="5"/>
      <c r="C17" s="6"/>
      <c r="D17" s="5"/>
      <c r="E17" s="7"/>
      <c r="F17" s="8">
        <f>IF(OR(E17="",D17=""),"",EDATE(E17,VLOOKUP(D17,Plans!$A$2:$C$11,2,FALSE)))</f>
      </c>
      <c r="G17" s="9">
        <f>IF(D17="","",VLOOKUP(D17,Plans!$A$2:$C$11,3,FALSE))</f>
      </c>
      <c r="H17" s="10">
        <f>IF(OR(E17="",F17=""),"",IF(E17&gt;TODAY(),"Not started",IF(F17&lt;TODAY(),"Expired",IF(F17-TODAY()&lt;=7,"Expiring in 7 days","Active"))))</f>
      </c>
    </row>
    <row r="18" spans="1:8" x14ac:dyDescent="0.25">
      <c r="A18" s="5"/>
      <c r="B18" s="5"/>
      <c r="C18" s="6"/>
      <c r="D18" s="5"/>
      <c r="E18" s="7"/>
      <c r="F18" s="8">
        <f>IF(OR(E18="",D18=""),"",EDATE(E18,VLOOKUP(D18,Plans!$A$2:$C$11,2,FALSE)))</f>
      </c>
      <c r="G18" s="9">
        <f>IF(D18="","",VLOOKUP(D18,Plans!$A$2:$C$11,3,FALSE))</f>
      </c>
      <c r="H18" s="10">
        <f>IF(OR(E18="",F18=""),"",IF(E18&gt;TODAY(),"Not started",IF(F18&lt;TODAY(),"Expired",IF(F18-TODAY()&lt;=7,"Expiring in 7 days","Active"))))</f>
      </c>
    </row>
    <row r="19" spans="1:8" x14ac:dyDescent="0.25">
      <c r="A19" s="5"/>
      <c r="B19" s="5"/>
      <c r="C19" s="6"/>
      <c r="D19" s="5"/>
      <c r="E19" s="7"/>
      <c r="F19" s="8">
        <f>IF(OR(E19="",D19=""),"",EDATE(E19,VLOOKUP(D19,Plans!$A$2:$C$11,2,FALSE)))</f>
      </c>
      <c r="G19" s="9">
        <f>IF(D19="","",VLOOKUP(D19,Plans!$A$2:$C$11,3,FALSE))</f>
      </c>
      <c r="H19" s="10">
        <f>IF(OR(E19="",F19=""),"",IF(E19&gt;TODAY(),"Not started",IF(F19&lt;TODAY(),"Expired",IF(F19-TODAY()&lt;=7,"Expiring in 7 days","Active"))))</f>
      </c>
    </row>
    <row r="20" spans="1:8" x14ac:dyDescent="0.25">
      <c r="A20" s="5"/>
      <c r="B20" s="5"/>
      <c r="C20" s="6"/>
      <c r="D20" s="5"/>
      <c r="E20" s="7"/>
      <c r="F20" s="8">
        <f>IF(OR(E20="",D20=""),"",EDATE(E20,VLOOKUP(D20,Plans!$A$2:$C$11,2,FALSE)))</f>
      </c>
      <c r="G20" s="9">
        <f>IF(D20="","",VLOOKUP(D20,Plans!$A$2:$C$11,3,FALSE))</f>
      </c>
      <c r="H20" s="10">
        <f>IF(OR(E20="",F20=""),"",IF(E20&gt;TODAY(),"Not started",IF(F20&lt;TODAY(),"Expired",IF(F20-TODAY()&lt;=7,"Expiring in 7 days","Active"))))</f>
      </c>
    </row>
    <row r="21" spans="1:8" x14ac:dyDescent="0.25">
      <c r="A21" s="5"/>
      <c r="B21" s="5"/>
      <c r="C21" s="6"/>
      <c r="D21" s="5"/>
      <c r="E21" s="7"/>
      <c r="F21" s="8">
        <f>IF(OR(E21="",D21=""),"",EDATE(E21,VLOOKUP(D21,Plans!$A$2:$C$11,2,FALSE)))</f>
      </c>
      <c r="G21" s="9">
        <f>IF(D21="","",VLOOKUP(D21,Plans!$A$2:$C$11,3,FALSE))</f>
      </c>
      <c r="H21" s="10">
        <f>IF(OR(E21="",F21=""),"",IF(E21&gt;TODAY(),"Not started",IF(F21&lt;TODAY(),"Expired",IF(F21-TODAY()&lt;=7,"Expiring in 7 days","Active"))))</f>
      </c>
    </row>
    <row r="22" spans="1:8" x14ac:dyDescent="0.25">
      <c r="A22" s="5"/>
      <c r="B22" s="5"/>
      <c r="C22" s="6"/>
      <c r="D22" s="5"/>
      <c r="E22" s="7"/>
      <c r="F22" s="8">
        <f>IF(OR(E22="",D22=""),"",EDATE(E22,VLOOKUP(D22,Plans!$A$2:$C$11,2,FALSE)))</f>
      </c>
      <c r="G22" s="9">
        <f>IF(D22="","",VLOOKUP(D22,Plans!$A$2:$C$11,3,FALSE))</f>
      </c>
      <c r="H22" s="10">
        <f>IF(OR(E22="",F22=""),"",IF(E22&gt;TODAY(),"Not started",IF(F22&lt;TODAY(),"Expired",IF(F22-TODAY()&lt;=7,"Expiring in 7 days","Active"))))</f>
      </c>
    </row>
    <row r="23" spans="1:8" x14ac:dyDescent="0.25">
      <c r="A23" s="5"/>
      <c r="B23" s="5"/>
      <c r="C23" s="6"/>
      <c r="D23" s="5"/>
      <c r="E23" s="7"/>
      <c r="F23" s="8">
        <f>IF(OR(E23="",D23=""),"",EDATE(E23,VLOOKUP(D23,Plans!$A$2:$C$11,2,FALSE)))</f>
      </c>
      <c r="G23" s="9">
        <f>IF(D23="","",VLOOKUP(D23,Plans!$A$2:$C$11,3,FALSE))</f>
      </c>
      <c r="H23" s="10">
        <f>IF(OR(E23="",F23=""),"",IF(E23&gt;TODAY(),"Not started",IF(F23&lt;TODAY(),"Expired",IF(F23-TODAY()&lt;=7,"Expiring in 7 days","Active"))))</f>
      </c>
    </row>
    <row r="24" spans="1:8" x14ac:dyDescent="0.25">
      <c r="A24" s="5"/>
      <c r="B24" s="5"/>
      <c r="C24" s="6"/>
      <c r="D24" s="5"/>
      <c r="E24" s="7"/>
      <c r="F24" s="8">
        <f>IF(OR(E24="",D24=""),"",EDATE(E24,VLOOKUP(D24,Plans!$A$2:$C$11,2,FALSE)))</f>
      </c>
      <c r="G24" s="9">
        <f>IF(D24="","",VLOOKUP(D24,Plans!$A$2:$C$11,3,FALSE))</f>
      </c>
      <c r="H24" s="10">
        <f>IF(OR(E24="",F24=""),"",IF(E24&gt;TODAY(),"Not started",IF(F24&lt;TODAY(),"Expired",IF(F24-TODAY()&lt;=7,"Expiring in 7 days","Active"))))</f>
      </c>
    </row>
    <row r="25" spans="1:8" x14ac:dyDescent="0.25">
      <c r="A25" s="5"/>
      <c r="B25" s="5"/>
      <c r="C25" s="6"/>
      <c r="D25" s="5"/>
      <c r="E25" s="7"/>
      <c r="F25" s="8">
        <f>IF(OR(E25="",D25=""),"",EDATE(E25,VLOOKUP(D25,Plans!$A$2:$C$11,2,FALSE)))</f>
      </c>
      <c r="G25" s="9">
        <f>IF(D25="","",VLOOKUP(D25,Plans!$A$2:$C$11,3,FALSE))</f>
      </c>
      <c r="H25" s="10">
        <f>IF(OR(E25="",F25=""),"",IF(E25&gt;TODAY(),"Not started",IF(F25&lt;TODAY(),"Expired",IF(F25-TODAY()&lt;=7,"Expiring in 7 days","Active"))))</f>
      </c>
    </row>
    <row r="26" spans="1:8" x14ac:dyDescent="0.25">
      <c r="A26" s="5"/>
      <c r="B26" s="5"/>
      <c r="C26" s="6"/>
      <c r="D26" s="5"/>
      <c r="E26" s="7"/>
      <c r="F26" s="8">
        <f>IF(OR(E26="",D26=""),"",EDATE(E26,VLOOKUP(D26,Plans!$A$2:$C$11,2,FALSE)))</f>
      </c>
      <c r="G26" s="9">
        <f>IF(D26="","",VLOOKUP(D26,Plans!$A$2:$C$11,3,FALSE))</f>
      </c>
      <c r="H26" s="10">
        <f>IF(OR(E26="",F26=""),"",IF(E26&gt;TODAY(),"Not started",IF(F26&lt;TODAY(),"Expired",IF(F26-TODAY()&lt;=7,"Expiring in 7 days","Active"))))</f>
      </c>
    </row>
    <row r="27" spans="1:8" x14ac:dyDescent="0.25">
      <c r="A27" s="5"/>
      <c r="B27" s="5"/>
      <c r="C27" s="6"/>
      <c r="D27" s="5"/>
      <c r="E27" s="7"/>
      <c r="F27" s="8">
        <f>IF(OR(E27="",D27=""),"",EDATE(E27,VLOOKUP(D27,Plans!$A$2:$C$11,2,FALSE)))</f>
      </c>
      <c r="G27" s="9">
        <f>IF(D27="","",VLOOKUP(D27,Plans!$A$2:$C$11,3,FALSE))</f>
      </c>
      <c r="H27" s="10">
        <f>IF(OR(E27="",F27=""),"",IF(E27&gt;TODAY(),"Not started",IF(F27&lt;TODAY(),"Expired",IF(F27-TODAY()&lt;=7,"Expiring in 7 days","Active"))))</f>
      </c>
    </row>
    <row r="28" spans="1:8" x14ac:dyDescent="0.25">
      <c r="A28" s="5"/>
      <c r="B28" s="5"/>
      <c r="C28" s="6"/>
      <c r="D28" s="5"/>
      <c r="E28" s="7"/>
      <c r="F28" s="8">
        <f>IF(OR(E28="",D28=""),"",EDATE(E28,VLOOKUP(D28,Plans!$A$2:$C$11,2,FALSE)))</f>
      </c>
      <c r="G28" s="9">
        <f>IF(D28="","",VLOOKUP(D28,Plans!$A$2:$C$11,3,FALSE))</f>
      </c>
      <c r="H28" s="10">
        <f>IF(OR(E28="",F28=""),"",IF(E28&gt;TODAY(),"Not started",IF(F28&lt;TODAY(),"Expired",IF(F28-TODAY()&lt;=7,"Expiring in 7 days","Active"))))</f>
      </c>
    </row>
    <row r="29" spans="1:8" x14ac:dyDescent="0.25">
      <c r="A29" s="5"/>
      <c r="B29" s="5"/>
      <c r="C29" s="6"/>
      <c r="D29" s="5"/>
      <c r="E29" s="7"/>
      <c r="F29" s="8">
        <f>IF(OR(E29="",D29=""),"",EDATE(E29,VLOOKUP(D29,Plans!$A$2:$C$11,2,FALSE)))</f>
      </c>
      <c r="G29" s="9">
        <f>IF(D29="","",VLOOKUP(D29,Plans!$A$2:$C$11,3,FALSE))</f>
      </c>
      <c r="H29" s="10">
        <f>IF(OR(E29="",F29=""),"",IF(E29&gt;TODAY(),"Not started",IF(F29&lt;TODAY(),"Expired",IF(F29-TODAY()&lt;=7,"Expiring in 7 days","Active"))))</f>
      </c>
    </row>
    <row r="30" spans="1:8" x14ac:dyDescent="0.25">
      <c r="A30" s="5"/>
      <c r="B30" s="5"/>
      <c r="C30" s="6"/>
      <c r="D30" s="5"/>
      <c r="E30" s="7"/>
      <c r="F30" s="8">
        <f>IF(OR(E30="",D30=""),"",EDATE(E30,VLOOKUP(D30,Plans!$A$2:$C$11,2,FALSE)))</f>
      </c>
      <c r="G30" s="9">
        <f>IF(D30="","",VLOOKUP(D30,Plans!$A$2:$C$11,3,FALSE))</f>
      </c>
      <c r="H30" s="10">
        <f>IF(OR(E30="",F30=""),"",IF(E30&gt;TODAY(),"Not started",IF(F30&lt;TODAY(),"Expired",IF(F30-TODAY()&lt;=7,"Expiring in 7 days","Active"))))</f>
      </c>
    </row>
    <row r="31" spans="1:8" x14ac:dyDescent="0.25">
      <c r="A31" s="5"/>
      <c r="B31" s="5"/>
      <c r="C31" s="6"/>
      <c r="D31" s="5"/>
      <c r="E31" s="7"/>
      <c r="F31" s="8">
        <f>IF(OR(E31="",D31=""),"",EDATE(E31,VLOOKUP(D31,Plans!$A$2:$C$11,2,FALSE)))</f>
      </c>
      <c r="G31" s="9">
        <f>IF(D31="","",VLOOKUP(D31,Plans!$A$2:$C$11,3,FALSE))</f>
      </c>
      <c r="H31" s="10">
        <f>IF(OR(E31="",F31=""),"",IF(E31&gt;TODAY(),"Not started",IF(F31&lt;TODAY(),"Expired",IF(F31-TODAY()&lt;=7,"Expiring in 7 days","Active"))))</f>
      </c>
    </row>
    <row r="32" spans="1:8" x14ac:dyDescent="0.25">
      <c r="A32" s="5"/>
      <c r="B32" s="5"/>
      <c r="C32" s="6"/>
      <c r="D32" s="5"/>
      <c r="E32" s="7"/>
      <c r="F32" s="8">
        <f>IF(OR(E32="",D32=""),"",EDATE(E32,VLOOKUP(D32,Plans!$A$2:$C$11,2,FALSE)))</f>
      </c>
      <c r="G32" s="9">
        <f>IF(D32="","",VLOOKUP(D32,Plans!$A$2:$C$11,3,FALSE))</f>
      </c>
      <c r="H32" s="10">
        <f>IF(OR(E32="",F32=""),"",IF(E32&gt;TODAY(),"Not started",IF(F32&lt;TODAY(),"Expired",IF(F32-TODAY()&lt;=7,"Expiring in 7 days","Active"))))</f>
      </c>
    </row>
    <row r="33" spans="1:8" x14ac:dyDescent="0.25">
      <c r="A33" s="5"/>
      <c r="B33" s="5"/>
      <c r="C33" s="6"/>
      <c r="D33" s="5"/>
      <c r="E33" s="7"/>
      <c r="F33" s="8">
        <f>IF(OR(E33="",D33=""),"",EDATE(E33,VLOOKUP(D33,Plans!$A$2:$C$11,2,FALSE)))</f>
      </c>
      <c r="G33" s="9">
        <f>IF(D33="","",VLOOKUP(D33,Plans!$A$2:$C$11,3,FALSE))</f>
      </c>
      <c r="H33" s="10">
        <f>IF(OR(E33="",F33=""),"",IF(E33&gt;TODAY(),"Not started",IF(F33&lt;TODAY(),"Expired",IF(F33-TODAY()&lt;=7,"Expiring in 7 days","Active"))))</f>
      </c>
    </row>
    <row r="34" spans="1:8" x14ac:dyDescent="0.25">
      <c r="A34" s="5"/>
      <c r="B34" s="5"/>
      <c r="C34" s="6"/>
      <c r="D34" s="5"/>
      <c r="E34" s="7"/>
      <c r="F34" s="8">
        <f>IF(OR(E34="",D34=""),"",EDATE(E34,VLOOKUP(D34,Plans!$A$2:$C$11,2,FALSE)))</f>
      </c>
      <c r="G34" s="9">
        <f>IF(D34="","",VLOOKUP(D34,Plans!$A$2:$C$11,3,FALSE))</f>
      </c>
      <c r="H34" s="10">
        <f>IF(OR(E34="",F34=""),"",IF(E34&gt;TODAY(),"Not started",IF(F34&lt;TODAY(),"Expired",IF(F34-TODAY()&lt;=7,"Expiring in 7 days","Active"))))</f>
      </c>
    </row>
    <row r="35" spans="1:8" x14ac:dyDescent="0.25">
      <c r="A35" s="5"/>
      <c r="B35" s="5"/>
      <c r="C35" s="6"/>
      <c r="D35" s="5"/>
      <c r="E35" s="7"/>
      <c r="F35" s="8">
        <f>IF(OR(E35="",D35=""),"",EDATE(E35,VLOOKUP(D35,Plans!$A$2:$C$11,2,FALSE)))</f>
      </c>
      <c r="G35" s="9">
        <f>IF(D35="","",VLOOKUP(D35,Plans!$A$2:$C$11,3,FALSE))</f>
      </c>
      <c r="H35" s="10">
        <f>IF(OR(E35="",F35=""),"",IF(E35&gt;TODAY(),"Not started",IF(F35&lt;TODAY(),"Expired",IF(F35-TODAY()&lt;=7,"Expiring in 7 days","Active"))))</f>
      </c>
    </row>
    <row r="36" spans="1:8" x14ac:dyDescent="0.25">
      <c r="A36" s="5"/>
      <c r="B36" s="5"/>
      <c r="C36" s="6"/>
      <c r="D36" s="5"/>
      <c r="E36" s="7"/>
      <c r="F36" s="8">
        <f>IF(OR(E36="",D36=""),"",EDATE(E36,VLOOKUP(D36,Plans!$A$2:$C$11,2,FALSE)))</f>
      </c>
      <c r="G36" s="9">
        <f>IF(D36="","",VLOOKUP(D36,Plans!$A$2:$C$11,3,FALSE))</f>
      </c>
      <c r="H36" s="10">
        <f>IF(OR(E36="",F36=""),"",IF(E36&gt;TODAY(),"Not started",IF(F36&lt;TODAY(),"Expired",IF(F36-TODAY()&lt;=7,"Expiring in 7 days","Active"))))</f>
      </c>
    </row>
    <row r="37" spans="1:8" x14ac:dyDescent="0.25">
      <c r="A37" s="5"/>
      <c r="B37" s="5"/>
      <c r="C37" s="6"/>
      <c r="D37" s="5"/>
      <c r="E37" s="7"/>
      <c r="F37" s="8">
        <f>IF(OR(E37="",D37=""),"",EDATE(E37,VLOOKUP(D37,Plans!$A$2:$C$11,2,FALSE)))</f>
      </c>
      <c r="G37" s="9">
        <f>IF(D37="","",VLOOKUP(D37,Plans!$A$2:$C$11,3,FALSE))</f>
      </c>
      <c r="H37" s="10">
        <f>IF(OR(E37="",F37=""),"",IF(E37&gt;TODAY(),"Not started",IF(F37&lt;TODAY(),"Expired",IF(F37-TODAY()&lt;=7,"Expiring in 7 days","Active"))))</f>
      </c>
    </row>
    <row r="38" spans="1:8" x14ac:dyDescent="0.25">
      <c r="A38" s="5"/>
      <c r="B38" s="5"/>
      <c r="C38" s="6"/>
      <c r="D38" s="5"/>
      <c r="E38" s="7"/>
      <c r="F38" s="8">
        <f>IF(OR(E38="",D38=""),"",EDATE(E38,VLOOKUP(D38,Plans!$A$2:$C$11,2,FALSE)))</f>
      </c>
      <c r="G38" s="9">
        <f>IF(D38="","",VLOOKUP(D38,Plans!$A$2:$C$11,3,FALSE))</f>
      </c>
      <c r="H38" s="10">
        <f>IF(OR(E38="",F38=""),"",IF(E38&gt;TODAY(),"Not started",IF(F38&lt;TODAY(),"Expired",IF(F38-TODAY()&lt;=7,"Expiring in 7 days","Active"))))</f>
      </c>
    </row>
    <row r="39" spans="1:8" x14ac:dyDescent="0.25">
      <c r="A39" s="5"/>
      <c r="B39" s="5"/>
      <c r="C39" s="6"/>
      <c r="D39" s="5"/>
      <c r="E39" s="7"/>
      <c r="F39" s="8">
        <f>IF(OR(E39="",D39=""),"",EDATE(E39,VLOOKUP(D39,Plans!$A$2:$C$11,2,FALSE)))</f>
      </c>
      <c r="G39" s="9">
        <f>IF(D39="","",VLOOKUP(D39,Plans!$A$2:$C$11,3,FALSE))</f>
      </c>
      <c r="H39" s="10">
        <f>IF(OR(E39="",F39=""),"",IF(E39&gt;TODAY(),"Not started",IF(F39&lt;TODAY(),"Expired",IF(F39-TODAY()&lt;=7,"Expiring in 7 days","Active"))))</f>
      </c>
    </row>
    <row r="40" spans="1:8" x14ac:dyDescent="0.25">
      <c r="A40" s="5"/>
      <c r="B40" s="5"/>
      <c r="C40" s="6"/>
      <c r="D40" s="5"/>
      <c r="E40" s="7"/>
      <c r="F40" s="8">
        <f>IF(OR(E40="",D40=""),"",EDATE(E40,VLOOKUP(D40,Plans!$A$2:$C$11,2,FALSE)))</f>
      </c>
      <c r="G40" s="9">
        <f>IF(D40="","",VLOOKUP(D40,Plans!$A$2:$C$11,3,FALSE))</f>
      </c>
      <c r="H40" s="10">
        <f>IF(OR(E40="",F40=""),"",IF(E40&gt;TODAY(),"Not started",IF(F40&lt;TODAY(),"Expired",IF(F40-TODAY()&lt;=7,"Expiring in 7 days","Active"))))</f>
      </c>
    </row>
    <row r="41" spans="1:8" x14ac:dyDescent="0.25">
      <c r="A41" s="5"/>
      <c r="B41" s="5"/>
      <c r="C41" s="6"/>
      <c r="D41" s="5"/>
      <c r="E41" s="7"/>
      <c r="F41" s="8">
        <f>IF(OR(E41="",D41=""),"",EDATE(E41,VLOOKUP(D41,Plans!$A$2:$C$11,2,FALSE)))</f>
      </c>
      <c r="G41" s="9">
        <f>IF(D41="","",VLOOKUP(D41,Plans!$A$2:$C$11,3,FALSE))</f>
      </c>
      <c r="H41" s="10">
        <f>IF(OR(E41="",F41=""),"",IF(E41&gt;TODAY(),"Not started",IF(F41&lt;TODAY(),"Expired",IF(F41-TODAY()&lt;=7,"Expiring in 7 days","Active"))))</f>
      </c>
    </row>
    <row r="42" spans="1:8" x14ac:dyDescent="0.25">
      <c r="A42" s="5"/>
      <c r="B42" s="5"/>
      <c r="C42" s="6"/>
      <c r="D42" s="5"/>
      <c r="E42" s="7"/>
      <c r="F42" s="8">
        <f>IF(OR(E42="",D42=""),"",EDATE(E42,VLOOKUP(D42,Plans!$A$2:$C$11,2,FALSE)))</f>
      </c>
      <c r="G42" s="9">
        <f>IF(D42="","",VLOOKUP(D42,Plans!$A$2:$C$11,3,FALSE))</f>
      </c>
      <c r="H42" s="10">
        <f>IF(OR(E42="",F42=""),"",IF(E42&gt;TODAY(),"Not started",IF(F42&lt;TODAY(),"Expired",IF(F42-TODAY()&lt;=7,"Expiring in 7 days","Active"))))</f>
      </c>
    </row>
    <row r="43" spans="1:8" x14ac:dyDescent="0.25">
      <c r="A43" s="5"/>
      <c r="B43" s="5"/>
      <c r="C43" s="6"/>
      <c r="D43" s="5"/>
      <c r="E43" s="7"/>
      <c r="F43" s="8">
        <f>IF(OR(E43="",D43=""),"",EDATE(E43,VLOOKUP(D43,Plans!$A$2:$C$11,2,FALSE)))</f>
      </c>
      <c r="G43" s="9">
        <f>IF(D43="","",VLOOKUP(D43,Plans!$A$2:$C$11,3,FALSE))</f>
      </c>
      <c r="H43" s="10">
        <f>IF(OR(E43="",F43=""),"",IF(E43&gt;TODAY(),"Not started",IF(F43&lt;TODAY(),"Expired",IF(F43-TODAY()&lt;=7,"Expiring in 7 days","Active"))))</f>
      </c>
    </row>
    <row r="44" spans="1:8" x14ac:dyDescent="0.25">
      <c r="A44" s="5"/>
      <c r="B44" s="5"/>
      <c r="C44" s="6"/>
      <c r="D44" s="5"/>
      <c r="E44" s="7"/>
      <c r="F44" s="8">
        <f>IF(OR(E44="",D44=""),"",EDATE(E44,VLOOKUP(D44,Plans!$A$2:$C$11,2,FALSE)))</f>
      </c>
      <c r="G44" s="9">
        <f>IF(D44="","",VLOOKUP(D44,Plans!$A$2:$C$11,3,FALSE))</f>
      </c>
      <c r="H44" s="10">
        <f>IF(OR(E44="",F44=""),"",IF(E44&gt;TODAY(),"Not started",IF(F44&lt;TODAY(),"Expired",IF(F44-TODAY()&lt;=7,"Expiring in 7 days","Active"))))</f>
      </c>
    </row>
    <row r="45" spans="1:8" x14ac:dyDescent="0.25">
      <c r="A45" s="5"/>
      <c r="B45" s="5"/>
      <c r="C45" s="6"/>
      <c r="D45" s="5"/>
      <c r="E45" s="7"/>
      <c r="F45" s="8">
        <f>IF(OR(E45="",D45=""),"",EDATE(E45,VLOOKUP(D45,Plans!$A$2:$C$11,2,FALSE)))</f>
      </c>
      <c r="G45" s="9">
        <f>IF(D45="","",VLOOKUP(D45,Plans!$A$2:$C$11,3,FALSE))</f>
      </c>
      <c r="H45" s="10">
        <f>IF(OR(E45="",F45=""),"",IF(E45&gt;TODAY(),"Not started",IF(F45&lt;TODAY(),"Expired",IF(F45-TODAY()&lt;=7,"Expiring in 7 days","Active"))))</f>
      </c>
    </row>
    <row r="46" spans="1:8" x14ac:dyDescent="0.25">
      <c r="A46" s="5"/>
      <c r="B46" s="5"/>
      <c r="C46" s="6"/>
      <c r="D46" s="5"/>
      <c r="E46" s="7"/>
      <c r="F46" s="8">
        <f>IF(OR(E46="",D46=""),"",EDATE(E46,VLOOKUP(D46,Plans!$A$2:$C$11,2,FALSE)))</f>
      </c>
      <c r="G46" s="9">
        <f>IF(D46="","",VLOOKUP(D46,Plans!$A$2:$C$11,3,FALSE))</f>
      </c>
      <c r="H46" s="10">
        <f>IF(OR(E46="",F46=""),"",IF(E46&gt;TODAY(),"Not started",IF(F46&lt;TODAY(),"Expired",IF(F46-TODAY()&lt;=7,"Expiring in 7 days","Active"))))</f>
      </c>
    </row>
    <row r="47" spans="1:8" x14ac:dyDescent="0.25">
      <c r="A47" s="5"/>
      <c r="B47" s="5"/>
      <c r="C47" s="6"/>
      <c r="D47" s="5"/>
      <c r="E47" s="7"/>
      <c r="F47" s="8">
        <f>IF(OR(E47="",D47=""),"",EDATE(E47,VLOOKUP(D47,Plans!$A$2:$C$11,2,FALSE)))</f>
      </c>
      <c r="G47" s="9">
        <f>IF(D47="","",VLOOKUP(D47,Plans!$A$2:$C$11,3,FALSE))</f>
      </c>
      <c r="H47" s="10">
        <f>IF(OR(E47="",F47=""),"",IF(E47&gt;TODAY(),"Not started",IF(F47&lt;TODAY(),"Expired",IF(F47-TODAY()&lt;=7,"Expiring in 7 days","Active"))))</f>
      </c>
    </row>
    <row r="48" spans="1:8" x14ac:dyDescent="0.25">
      <c r="A48" s="5"/>
      <c r="B48" s="5"/>
      <c r="C48" s="6"/>
      <c r="D48" s="5"/>
      <c r="E48" s="7"/>
      <c r="F48" s="8">
        <f>IF(OR(E48="",D48=""),"",EDATE(E48,VLOOKUP(D48,Plans!$A$2:$C$11,2,FALSE)))</f>
      </c>
      <c r="G48" s="9">
        <f>IF(D48="","",VLOOKUP(D48,Plans!$A$2:$C$11,3,FALSE))</f>
      </c>
      <c r="H48" s="10">
        <f>IF(OR(E48="",F48=""),"",IF(E48&gt;TODAY(),"Not started",IF(F48&lt;TODAY(),"Expired",IF(F48-TODAY()&lt;=7,"Expiring in 7 days","Active"))))</f>
      </c>
    </row>
    <row r="49" spans="1:8" x14ac:dyDescent="0.25">
      <c r="A49" s="5"/>
      <c r="B49" s="5"/>
      <c r="C49" s="6"/>
      <c r="D49" s="5"/>
      <c r="E49" s="7"/>
      <c r="F49" s="8">
        <f>IF(OR(E49="",D49=""),"",EDATE(E49,VLOOKUP(D49,Plans!$A$2:$C$11,2,FALSE)))</f>
      </c>
      <c r="G49" s="9">
        <f>IF(D49="","",VLOOKUP(D49,Plans!$A$2:$C$11,3,FALSE))</f>
      </c>
      <c r="H49" s="10">
        <f>IF(OR(E49="",F49=""),"",IF(E49&gt;TODAY(),"Not started",IF(F49&lt;TODAY(),"Expired",IF(F49-TODAY()&lt;=7,"Expiring in 7 days","Active"))))</f>
      </c>
    </row>
    <row r="50" spans="1:8" x14ac:dyDescent="0.25">
      <c r="A50" s="5"/>
      <c r="B50" s="5"/>
      <c r="C50" s="6"/>
      <c r="D50" s="5"/>
      <c r="E50" s="7"/>
      <c r="F50" s="8">
        <f>IF(OR(E50="",D50=""),"",EDATE(E50,VLOOKUP(D50,Plans!$A$2:$C$11,2,FALSE)))</f>
      </c>
      <c r="G50" s="9">
        <f>IF(D50="","",VLOOKUP(D50,Plans!$A$2:$C$11,3,FALSE))</f>
      </c>
      <c r="H50" s="10">
        <f>IF(OR(E50="",F50=""),"",IF(E50&gt;TODAY(),"Not started",IF(F50&lt;TODAY(),"Expired",IF(F50-TODAY()&lt;=7,"Expiring in 7 days","Active"))))</f>
      </c>
    </row>
    <row r="51" spans="1:8" x14ac:dyDescent="0.25">
      <c r="A51" s="5"/>
      <c r="B51" s="5"/>
      <c r="C51" s="6"/>
      <c r="D51" s="5"/>
      <c r="E51" s="7"/>
      <c r="F51" s="8">
        <f>IF(OR(E51="",D51=""),"",EDATE(E51,VLOOKUP(D51,Plans!$A$2:$C$11,2,FALSE)))</f>
      </c>
      <c r="G51" s="9">
        <f>IF(D51="","",VLOOKUP(D51,Plans!$A$2:$C$11,3,FALSE))</f>
      </c>
      <c r="H51" s="10">
        <f>IF(OR(E51="",F51=""),"",IF(E51&gt;TODAY(),"Not started",IF(F51&lt;TODAY(),"Expired",IF(F51-TODAY()&lt;=7,"Expiring in 7 days","Active"))))</f>
      </c>
    </row>
    <row r="52" spans="1:8" x14ac:dyDescent="0.25">
      <c r="A52" s="5"/>
      <c r="B52" s="5"/>
      <c r="C52" s="6"/>
      <c r="D52" s="5"/>
      <c r="E52" s="7"/>
      <c r="F52" s="8">
        <f>IF(OR(E52="",D52=""),"",EDATE(E52,VLOOKUP(D52,Plans!$A$2:$C$11,2,FALSE)))</f>
      </c>
      <c r="G52" s="9">
        <f>IF(D52="","",VLOOKUP(D52,Plans!$A$2:$C$11,3,FALSE))</f>
      </c>
      <c r="H52" s="10">
        <f>IF(OR(E52="",F52=""),"",IF(E52&gt;TODAY(),"Not started",IF(F52&lt;TODAY(),"Expired",IF(F52-TODAY()&lt;=7,"Expiring in 7 days","Active"))))</f>
      </c>
    </row>
    <row r="53" spans="1:8" x14ac:dyDescent="0.25">
      <c r="A53" s="5"/>
      <c r="B53" s="5"/>
      <c r="C53" s="6"/>
      <c r="D53" s="5"/>
      <c r="E53" s="7"/>
      <c r="F53" s="8">
        <f>IF(OR(E53="",D53=""),"",EDATE(E53,VLOOKUP(D53,Plans!$A$2:$C$11,2,FALSE)))</f>
      </c>
      <c r="G53" s="9">
        <f>IF(D53="","",VLOOKUP(D53,Plans!$A$2:$C$11,3,FALSE))</f>
      </c>
      <c r="H53" s="10">
        <f>IF(OR(E53="",F53=""),"",IF(E53&gt;TODAY(),"Not started",IF(F53&lt;TODAY(),"Expired",IF(F53-TODAY()&lt;=7,"Expiring in 7 days","Active"))))</f>
      </c>
    </row>
    <row r="54" spans="1:8" x14ac:dyDescent="0.25">
      <c r="A54" s="5"/>
      <c r="B54" s="5"/>
      <c r="C54" s="6"/>
      <c r="D54" s="5"/>
      <c r="E54" s="7"/>
      <c r="F54" s="8">
        <f>IF(OR(E54="",D54=""),"",EDATE(E54,VLOOKUP(D54,Plans!$A$2:$C$11,2,FALSE)))</f>
      </c>
      <c r="G54" s="9">
        <f>IF(D54="","",VLOOKUP(D54,Plans!$A$2:$C$11,3,FALSE))</f>
      </c>
      <c r="H54" s="10">
        <f>IF(OR(E54="",F54=""),"",IF(E54&gt;TODAY(),"Not started",IF(F54&lt;TODAY(),"Expired",IF(F54-TODAY()&lt;=7,"Expiring in 7 days","Active"))))</f>
      </c>
    </row>
    <row r="55" spans="1:8" x14ac:dyDescent="0.25">
      <c r="A55" s="5"/>
      <c r="B55" s="5"/>
      <c r="C55" s="6"/>
      <c r="D55" s="5"/>
      <c r="E55" s="7"/>
      <c r="F55" s="8">
        <f>IF(OR(E55="",D55=""),"",EDATE(E55,VLOOKUP(D55,Plans!$A$2:$C$11,2,FALSE)))</f>
      </c>
      <c r="G55" s="9">
        <f>IF(D55="","",VLOOKUP(D55,Plans!$A$2:$C$11,3,FALSE))</f>
      </c>
      <c r="H55" s="10">
        <f>IF(OR(E55="",F55=""),"",IF(E55&gt;TODAY(),"Not started",IF(F55&lt;TODAY(),"Expired",IF(F55-TODAY()&lt;=7,"Expiring in 7 days","Active"))))</f>
      </c>
    </row>
    <row r="56" spans="1:8" x14ac:dyDescent="0.25">
      <c r="A56" s="5"/>
      <c r="B56" s="5"/>
      <c r="C56" s="6"/>
      <c r="D56" s="5"/>
      <c r="E56" s="7"/>
      <c r="F56" s="8">
        <f>IF(OR(E56="",D56=""),"",EDATE(E56,VLOOKUP(D56,Plans!$A$2:$C$11,2,FALSE)))</f>
      </c>
      <c r="G56" s="9">
        <f>IF(D56="","",VLOOKUP(D56,Plans!$A$2:$C$11,3,FALSE))</f>
      </c>
      <c r="H56" s="10">
        <f>IF(OR(E56="",F56=""),"",IF(E56&gt;TODAY(),"Not started",IF(F56&lt;TODAY(),"Expired",IF(F56-TODAY()&lt;=7,"Expiring in 7 days","Active"))))</f>
      </c>
    </row>
    <row r="57" spans="1:8" x14ac:dyDescent="0.25">
      <c r="A57" s="5"/>
      <c r="B57" s="5"/>
      <c r="C57" s="6"/>
      <c r="D57" s="5"/>
      <c r="E57" s="7"/>
      <c r="F57" s="8">
        <f>IF(OR(E57="",D57=""),"",EDATE(E57,VLOOKUP(D57,Plans!$A$2:$C$11,2,FALSE)))</f>
      </c>
      <c r="G57" s="9">
        <f>IF(D57="","",VLOOKUP(D57,Plans!$A$2:$C$11,3,FALSE))</f>
      </c>
      <c r="H57" s="10">
        <f>IF(OR(E57="",F57=""),"",IF(E57&gt;TODAY(),"Not started",IF(F57&lt;TODAY(),"Expired",IF(F57-TODAY()&lt;=7,"Expiring in 7 days","Active"))))</f>
      </c>
    </row>
    <row r="58" spans="1:8" x14ac:dyDescent="0.25">
      <c r="A58" s="5"/>
      <c r="B58" s="5"/>
      <c r="C58" s="6"/>
      <c r="D58" s="5"/>
      <c r="E58" s="7"/>
      <c r="F58" s="8">
        <f>IF(OR(E58="",D58=""),"",EDATE(E58,VLOOKUP(D58,Plans!$A$2:$C$11,2,FALSE)))</f>
      </c>
      <c r="G58" s="9">
        <f>IF(D58="","",VLOOKUP(D58,Plans!$A$2:$C$11,3,FALSE))</f>
      </c>
      <c r="H58" s="10">
        <f>IF(OR(E58="",F58=""),"",IF(E58&gt;TODAY(),"Not started",IF(F58&lt;TODAY(),"Expired",IF(F58-TODAY()&lt;=7,"Expiring in 7 days","Active"))))</f>
      </c>
    </row>
    <row r="59" spans="1:8" x14ac:dyDescent="0.25">
      <c r="A59" s="5"/>
      <c r="B59" s="5"/>
      <c r="C59" s="6"/>
      <c r="D59" s="5"/>
      <c r="E59" s="7"/>
      <c r="F59" s="8">
        <f>IF(OR(E59="",D59=""),"",EDATE(E59,VLOOKUP(D59,Plans!$A$2:$C$11,2,FALSE)))</f>
      </c>
      <c r="G59" s="9">
        <f>IF(D59="","",VLOOKUP(D59,Plans!$A$2:$C$11,3,FALSE))</f>
      </c>
      <c r="H59" s="10">
        <f>IF(OR(E59="",F59=""),"",IF(E59&gt;TODAY(),"Not started",IF(F59&lt;TODAY(),"Expired",IF(F59-TODAY()&lt;=7,"Expiring in 7 days","Active"))))</f>
      </c>
    </row>
    <row r="60" spans="1:8" x14ac:dyDescent="0.25">
      <c r="A60" s="5"/>
      <c r="B60" s="5"/>
      <c r="C60" s="6"/>
      <c r="D60" s="5"/>
      <c r="E60" s="7"/>
      <c r="F60" s="8">
        <f>IF(OR(E60="",D60=""),"",EDATE(E60,VLOOKUP(D60,Plans!$A$2:$C$11,2,FALSE)))</f>
      </c>
      <c r="G60" s="9">
        <f>IF(D60="","",VLOOKUP(D60,Plans!$A$2:$C$11,3,FALSE))</f>
      </c>
      <c r="H60" s="10">
        <f>IF(OR(E60="",F60=""),"",IF(E60&gt;TODAY(),"Not started",IF(F60&lt;TODAY(),"Expired",IF(F60-TODAY()&lt;=7,"Expiring in 7 days","Active"))))</f>
      </c>
    </row>
    <row r="61" spans="1:8" x14ac:dyDescent="0.25">
      <c r="A61" s="5"/>
      <c r="B61" s="5"/>
      <c r="C61" s="6"/>
      <c r="D61" s="5"/>
      <c r="E61" s="7"/>
      <c r="F61" s="8">
        <f>IF(OR(E61="",D61=""),"",EDATE(E61,VLOOKUP(D61,Plans!$A$2:$C$11,2,FALSE)))</f>
      </c>
      <c r="G61" s="9">
        <f>IF(D61="","",VLOOKUP(D61,Plans!$A$2:$C$11,3,FALSE))</f>
      </c>
      <c r="H61" s="10">
        <f>IF(OR(E61="",F61=""),"",IF(E61&gt;TODAY(),"Not started",IF(F61&lt;TODAY(),"Expired",IF(F61-TODAY()&lt;=7,"Expiring in 7 days","Active"))))</f>
      </c>
    </row>
    <row r="62" spans="1:8" x14ac:dyDescent="0.25">
      <c r="A62" s="5"/>
      <c r="B62" s="5"/>
      <c r="C62" s="6"/>
      <c r="D62" s="5"/>
      <c r="E62" s="7"/>
      <c r="F62" s="8">
        <f>IF(OR(E62="",D62=""),"",EDATE(E62,VLOOKUP(D62,Plans!$A$2:$C$11,2,FALSE)))</f>
      </c>
      <c r="G62" s="9">
        <f>IF(D62="","",VLOOKUP(D62,Plans!$A$2:$C$11,3,FALSE))</f>
      </c>
      <c r="H62" s="10">
        <f>IF(OR(E62="",F62=""),"",IF(E62&gt;TODAY(),"Not started",IF(F62&lt;TODAY(),"Expired",IF(F62-TODAY()&lt;=7,"Expiring in 7 days","Active"))))</f>
      </c>
    </row>
    <row r="63" spans="1:8" x14ac:dyDescent="0.25">
      <c r="A63" s="5"/>
      <c r="B63" s="5"/>
      <c r="C63" s="6"/>
      <c r="D63" s="5"/>
      <c r="E63" s="7"/>
      <c r="F63" s="8">
        <f>IF(OR(E63="",D63=""),"",EDATE(E63,VLOOKUP(D63,Plans!$A$2:$C$11,2,FALSE)))</f>
      </c>
      <c r="G63" s="9">
        <f>IF(D63="","",VLOOKUP(D63,Plans!$A$2:$C$11,3,FALSE))</f>
      </c>
      <c r="H63" s="10">
        <f>IF(OR(E63="",F63=""),"",IF(E63&gt;TODAY(),"Not started",IF(F63&lt;TODAY(),"Expired",IF(F63-TODAY()&lt;=7,"Expiring in 7 days","Active"))))</f>
      </c>
    </row>
    <row r="64" spans="1:8" x14ac:dyDescent="0.25">
      <c r="A64" s="5"/>
      <c r="B64" s="5"/>
      <c r="C64" s="6"/>
      <c r="D64" s="5"/>
      <c r="E64" s="7"/>
      <c r="F64" s="8">
        <f>IF(OR(E64="",D64=""),"",EDATE(E64,VLOOKUP(D64,Plans!$A$2:$C$11,2,FALSE)))</f>
      </c>
      <c r="G64" s="9">
        <f>IF(D64="","",VLOOKUP(D64,Plans!$A$2:$C$11,3,FALSE))</f>
      </c>
      <c r="H64" s="10">
        <f>IF(OR(E64="",F64=""),"",IF(E64&gt;TODAY(),"Not started",IF(F64&lt;TODAY(),"Expired",IF(F64-TODAY()&lt;=7,"Expiring in 7 days","Active"))))</f>
      </c>
    </row>
    <row r="65" spans="1:8" x14ac:dyDescent="0.25">
      <c r="A65" s="5"/>
      <c r="B65" s="5"/>
      <c r="C65" s="6"/>
      <c r="D65" s="5"/>
      <c r="E65" s="7"/>
      <c r="F65" s="8">
        <f>IF(OR(E65="",D65=""),"",EDATE(E65,VLOOKUP(D65,Plans!$A$2:$C$11,2,FALSE)))</f>
      </c>
      <c r="G65" s="9">
        <f>IF(D65="","",VLOOKUP(D65,Plans!$A$2:$C$11,3,FALSE))</f>
      </c>
      <c r="H65" s="10">
        <f>IF(OR(E65="",F65=""),"",IF(E65&gt;TODAY(),"Not started",IF(F65&lt;TODAY(),"Expired",IF(F65-TODAY()&lt;=7,"Expiring in 7 days","Active"))))</f>
      </c>
    </row>
    <row r="66" spans="1:8" x14ac:dyDescent="0.25">
      <c r="A66" s="5"/>
      <c r="B66" s="5"/>
      <c r="C66" s="6"/>
      <c r="D66" s="5"/>
      <c r="E66" s="7"/>
      <c r="F66" s="8">
        <f>IF(OR(E66="",D66=""),"",EDATE(E66,VLOOKUP(D66,Plans!$A$2:$C$11,2,FALSE)))</f>
      </c>
      <c r="G66" s="9">
        <f>IF(D66="","",VLOOKUP(D66,Plans!$A$2:$C$11,3,FALSE))</f>
      </c>
      <c r="H66" s="10">
        <f>IF(OR(E66="",F66=""),"",IF(E66&gt;TODAY(),"Not started",IF(F66&lt;TODAY(),"Expired",IF(F66-TODAY()&lt;=7,"Expiring in 7 days","Active"))))</f>
      </c>
    </row>
    <row r="67" spans="1:8" x14ac:dyDescent="0.25">
      <c r="A67" s="5"/>
      <c r="B67" s="5"/>
      <c r="C67" s="6"/>
      <c r="D67" s="5"/>
      <c r="E67" s="7"/>
      <c r="F67" s="8">
        <f>IF(OR(E67="",D67=""),"",EDATE(E67,VLOOKUP(D67,Plans!$A$2:$C$11,2,FALSE)))</f>
      </c>
      <c r="G67" s="9">
        <f>IF(D67="","",VLOOKUP(D67,Plans!$A$2:$C$11,3,FALSE))</f>
      </c>
      <c r="H67" s="10">
        <f>IF(OR(E67="",F67=""),"",IF(E67&gt;TODAY(),"Not started",IF(F67&lt;TODAY(),"Expired",IF(F67-TODAY()&lt;=7,"Expiring in 7 days","Active"))))</f>
      </c>
    </row>
    <row r="68" spans="1:8" x14ac:dyDescent="0.25">
      <c r="A68" s="5"/>
      <c r="B68" s="5"/>
      <c r="C68" s="6"/>
      <c r="D68" s="5"/>
      <c r="E68" s="7"/>
      <c r="F68" s="8">
        <f>IF(OR(E68="",D68=""),"",EDATE(E68,VLOOKUP(D68,Plans!$A$2:$C$11,2,FALSE)))</f>
      </c>
      <c r="G68" s="9">
        <f>IF(D68="","",VLOOKUP(D68,Plans!$A$2:$C$11,3,FALSE))</f>
      </c>
      <c r="H68" s="10">
        <f>IF(OR(E68="",F68=""),"",IF(E68&gt;TODAY(),"Not started",IF(F68&lt;TODAY(),"Expired",IF(F68-TODAY()&lt;=7,"Expiring in 7 days","Active"))))</f>
      </c>
    </row>
    <row r="69" spans="1:8" x14ac:dyDescent="0.25">
      <c r="A69" s="5"/>
      <c r="B69" s="5"/>
      <c r="C69" s="6"/>
      <c r="D69" s="5"/>
      <c r="E69" s="7"/>
      <c r="F69" s="8">
        <f>IF(OR(E69="",D69=""),"",EDATE(E69,VLOOKUP(D69,Plans!$A$2:$C$11,2,FALSE)))</f>
      </c>
      <c r="G69" s="9">
        <f>IF(D69="","",VLOOKUP(D69,Plans!$A$2:$C$11,3,FALSE))</f>
      </c>
      <c r="H69" s="10">
        <f>IF(OR(E69="",F69=""),"",IF(E69&gt;TODAY(),"Not started",IF(F69&lt;TODAY(),"Expired",IF(F69-TODAY()&lt;=7,"Expiring in 7 days","Active"))))</f>
      </c>
    </row>
    <row r="70" spans="1:8" x14ac:dyDescent="0.25">
      <c r="A70" s="5"/>
      <c r="B70" s="5"/>
      <c r="C70" s="6"/>
      <c r="D70" s="5"/>
      <c r="E70" s="7"/>
      <c r="F70" s="8">
        <f>IF(OR(E70="",D70=""),"",EDATE(E70,VLOOKUP(D70,Plans!$A$2:$C$11,2,FALSE)))</f>
      </c>
      <c r="G70" s="9">
        <f>IF(D70="","",VLOOKUP(D70,Plans!$A$2:$C$11,3,FALSE))</f>
      </c>
      <c r="H70" s="10">
        <f>IF(OR(E70="",F70=""),"",IF(E70&gt;TODAY(),"Not started",IF(F70&lt;TODAY(),"Expired",IF(F70-TODAY()&lt;=7,"Expiring in 7 days","Active"))))</f>
      </c>
    </row>
    <row r="71" spans="1:8" x14ac:dyDescent="0.25">
      <c r="A71" s="5"/>
      <c r="B71" s="5"/>
      <c r="C71" s="6"/>
      <c r="D71" s="5"/>
      <c r="E71" s="7"/>
      <c r="F71" s="8">
        <f>IF(OR(E71="",D71=""),"",EDATE(E71,VLOOKUP(D71,Plans!$A$2:$C$11,2,FALSE)))</f>
      </c>
      <c r="G71" s="9">
        <f>IF(D71="","",VLOOKUP(D71,Plans!$A$2:$C$11,3,FALSE))</f>
      </c>
      <c r="H71" s="10">
        <f>IF(OR(E71="",F71=""),"",IF(E71&gt;TODAY(),"Not started",IF(F71&lt;TODAY(),"Expired",IF(F71-TODAY()&lt;=7,"Expiring in 7 days","Active"))))</f>
      </c>
    </row>
    <row r="72" spans="1:8" x14ac:dyDescent="0.25">
      <c r="A72" s="5"/>
      <c r="B72" s="5"/>
      <c r="C72" s="6"/>
      <c r="D72" s="5"/>
      <c r="E72" s="7"/>
      <c r="F72" s="8">
        <f>IF(OR(E72="",D72=""),"",EDATE(E72,VLOOKUP(D72,Plans!$A$2:$C$11,2,FALSE)))</f>
      </c>
      <c r="G72" s="9">
        <f>IF(D72="","",VLOOKUP(D72,Plans!$A$2:$C$11,3,FALSE))</f>
      </c>
      <c r="H72" s="10">
        <f>IF(OR(E72="",F72=""),"",IF(E72&gt;TODAY(),"Not started",IF(F72&lt;TODAY(),"Expired",IF(F72-TODAY()&lt;=7,"Expiring in 7 days","Active"))))</f>
      </c>
    </row>
    <row r="73" spans="1:8" x14ac:dyDescent="0.25">
      <c r="A73" s="5"/>
      <c r="B73" s="5"/>
      <c r="C73" s="6"/>
      <c r="D73" s="5"/>
      <c r="E73" s="7"/>
      <c r="F73" s="8">
        <f>IF(OR(E73="",D73=""),"",EDATE(E73,VLOOKUP(D73,Plans!$A$2:$C$11,2,FALSE)))</f>
      </c>
      <c r="G73" s="9">
        <f>IF(D73="","",VLOOKUP(D73,Plans!$A$2:$C$11,3,FALSE))</f>
      </c>
      <c r="H73" s="10">
        <f>IF(OR(E73="",F73=""),"",IF(E73&gt;TODAY(),"Not started",IF(F73&lt;TODAY(),"Expired",IF(F73-TODAY()&lt;=7,"Expiring in 7 days","Active"))))</f>
      </c>
    </row>
    <row r="74" spans="1:8" x14ac:dyDescent="0.25">
      <c r="A74" s="5"/>
      <c r="B74" s="5"/>
      <c r="C74" s="6"/>
      <c r="D74" s="5"/>
      <c r="E74" s="7"/>
      <c r="F74" s="8">
        <f>IF(OR(E74="",D74=""),"",EDATE(E74,VLOOKUP(D74,Plans!$A$2:$C$11,2,FALSE)))</f>
      </c>
      <c r="G74" s="9">
        <f>IF(D74="","",VLOOKUP(D74,Plans!$A$2:$C$11,3,FALSE))</f>
      </c>
      <c r="H74" s="10">
        <f>IF(OR(E74="",F74=""),"",IF(E74&gt;TODAY(),"Not started",IF(F74&lt;TODAY(),"Expired",IF(F74-TODAY()&lt;=7,"Expiring in 7 days","Active"))))</f>
      </c>
    </row>
    <row r="75" spans="1:8" x14ac:dyDescent="0.25">
      <c r="A75" s="5"/>
      <c r="B75" s="5"/>
      <c r="C75" s="6"/>
      <c r="D75" s="5"/>
      <c r="E75" s="7"/>
      <c r="F75" s="8">
        <f>IF(OR(E75="",D75=""),"",EDATE(E75,VLOOKUP(D75,Plans!$A$2:$C$11,2,FALSE)))</f>
      </c>
      <c r="G75" s="9">
        <f>IF(D75="","",VLOOKUP(D75,Plans!$A$2:$C$11,3,FALSE))</f>
      </c>
      <c r="H75" s="10">
        <f>IF(OR(E75="",F75=""),"",IF(E75&gt;TODAY(),"Not started",IF(F75&lt;TODAY(),"Expired",IF(F75-TODAY()&lt;=7,"Expiring in 7 days","Active"))))</f>
      </c>
    </row>
    <row r="76" spans="1:8" x14ac:dyDescent="0.25">
      <c r="A76" s="5"/>
      <c r="B76" s="5"/>
      <c r="C76" s="6"/>
      <c r="D76" s="5"/>
      <c r="E76" s="7"/>
      <c r="F76" s="8">
        <f>IF(OR(E76="",D76=""),"",EDATE(E76,VLOOKUP(D76,Plans!$A$2:$C$11,2,FALSE)))</f>
      </c>
      <c r="G76" s="9">
        <f>IF(D76="","",VLOOKUP(D76,Plans!$A$2:$C$11,3,FALSE))</f>
      </c>
      <c r="H76" s="10">
        <f>IF(OR(E76="",F76=""),"",IF(E76&gt;TODAY(),"Not started",IF(F76&lt;TODAY(),"Expired",IF(F76-TODAY()&lt;=7,"Expiring in 7 days","Active"))))</f>
      </c>
    </row>
    <row r="77" spans="1:8" x14ac:dyDescent="0.25">
      <c r="A77" s="5"/>
      <c r="B77" s="5"/>
      <c r="C77" s="6"/>
      <c r="D77" s="5"/>
      <c r="E77" s="7"/>
      <c r="F77" s="8">
        <f>IF(OR(E77="",D77=""),"",EDATE(E77,VLOOKUP(D77,Plans!$A$2:$C$11,2,FALSE)))</f>
      </c>
      <c r="G77" s="9">
        <f>IF(D77="","",VLOOKUP(D77,Plans!$A$2:$C$11,3,FALSE))</f>
      </c>
      <c r="H77" s="10">
        <f>IF(OR(E77="",F77=""),"",IF(E77&gt;TODAY(),"Not started",IF(F77&lt;TODAY(),"Expired",IF(F77-TODAY()&lt;=7,"Expiring in 7 days","Active"))))</f>
      </c>
    </row>
    <row r="78" spans="1:8" x14ac:dyDescent="0.25">
      <c r="A78" s="5"/>
      <c r="B78" s="5"/>
      <c r="C78" s="6"/>
      <c r="D78" s="5"/>
      <c r="E78" s="7"/>
      <c r="F78" s="8">
        <f>IF(OR(E78="",D78=""),"",EDATE(E78,VLOOKUP(D78,Plans!$A$2:$C$11,2,FALSE)))</f>
      </c>
      <c r="G78" s="9">
        <f>IF(D78="","",VLOOKUP(D78,Plans!$A$2:$C$11,3,FALSE))</f>
      </c>
      <c r="H78" s="10">
        <f>IF(OR(E78="",F78=""),"",IF(E78&gt;TODAY(),"Not started",IF(F78&lt;TODAY(),"Expired",IF(F78-TODAY()&lt;=7,"Expiring in 7 days","Active"))))</f>
      </c>
    </row>
    <row r="79" spans="1:8" x14ac:dyDescent="0.25">
      <c r="A79" s="5"/>
      <c r="B79" s="5"/>
      <c r="C79" s="6"/>
      <c r="D79" s="5"/>
      <c r="E79" s="7"/>
      <c r="F79" s="8">
        <f>IF(OR(E79="",D79=""),"",EDATE(E79,VLOOKUP(D79,Plans!$A$2:$C$11,2,FALSE)))</f>
      </c>
      <c r="G79" s="9">
        <f>IF(D79="","",VLOOKUP(D79,Plans!$A$2:$C$11,3,FALSE))</f>
      </c>
      <c r="H79" s="10">
        <f>IF(OR(E79="",F79=""),"",IF(E79&gt;TODAY(),"Not started",IF(F79&lt;TODAY(),"Expired",IF(F79-TODAY()&lt;=7,"Expiring in 7 days","Active"))))</f>
      </c>
    </row>
    <row r="80" spans="1:8" x14ac:dyDescent="0.25">
      <c r="A80" s="5"/>
      <c r="B80" s="5"/>
      <c r="C80" s="6"/>
      <c r="D80" s="5"/>
      <c r="E80" s="7"/>
      <c r="F80" s="8">
        <f>IF(OR(E80="",D80=""),"",EDATE(E80,VLOOKUP(D80,Plans!$A$2:$C$11,2,FALSE)))</f>
      </c>
      <c r="G80" s="9">
        <f>IF(D80="","",VLOOKUP(D80,Plans!$A$2:$C$11,3,FALSE))</f>
      </c>
      <c r="H80" s="10">
        <f>IF(OR(E80="",F80=""),"",IF(E80&gt;TODAY(),"Not started",IF(F80&lt;TODAY(),"Expired",IF(F80-TODAY()&lt;=7,"Expiring in 7 days","Active"))))</f>
      </c>
    </row>
    <row r="81" spans="1:8" x14ac:dyDescent="0.25">
      <c r="A81" s="5"/>
      <c r="B81" s="5"/>
      <c r="C81" s="6"/>
      <c r="D81" s="5"/>
      <c r="E81" s="7"/>
      <c r="F81" s="8">
        <f>IF(OR(E81="",D81=""),"",EDATE(E81,VLOOKUP(D81,Plans!$A$2:$C$11,2,FALSE)))</f>
      </c>
      <c r="G81" s="9">
        <f>IF(D81="","",VLOOKUP(D81,Plans!$A$2:$C$11,3,FALSE))</f>
      </c>
      <c r="H81" s="10">
        <f>IF(OR(E81="",F81=""),"",IF(E81&gt;TODAY(),"Not started",IF(F81&lt;TODAY(),"Expired",IF(F81-TODAY()&lt;=7,"Expiring in 7 days","Active"))))</f>
      </c>
    </row>
    <row r="82" spans="1:8" x14ac:dyDescent="0.25">
      <c r="A82" s="5"/>
      <c r="B82" s="5"/>
      <c r="C82" s="6"/>
      <c r="D82" s="5"/>
      <c r="E82" s="7"/>
      <c r="F82" s="8">
        <f>IF(OR(E82="",D82=""),"",EDATE(E82,VLOOKUP(D82,Plans!$A$2:$C$11,2,FALSE)))</f>
      </c>
      <c r="G82" s="9">
        <f>IF(D82="","",VLOOKUP(D82,Plans!$A$2:$C$11,3,FALSE))</f>
      </c>
      <c r="H82" s="10">
        <f>IF(OR(E82="",F82=""),"",IF(E82&gt;TODAY(),"Not started",IF(F82&lt;TODAY(),"Expired",IF(F82-TODAY()&lt;=7,"Expiring in 7 days","Active"))))</f>
      </c>
    </row>
    <row r="83" spans="1:8" x14ac:dyDescent="0.25">
      <c r="A83" s="5"/>
      <c r="B83" s="5"/>
      <c r="C83" s="6"/>
      <c r="D83" s="5"/>
      <c r="E83" s="7"/>
      <c r="F83" s="8">
        <f>IF(OR(E83="",D83=""),"",EDATE(E83,VLOOKUP(D83,Plans!$A$2:$C$11,2,FALSE)))</f>
      </c>
      <c r="G83" s="9">
        <f>IF(D83="","",VLOOKUP(D83,Plans!$A$2:$C$11,3,FALSE))</f>
      </c>
      <c r="H83" s="10">
        <f>IF(OR(E83="",F83=""),"",IF(E83&gt;TODAY(),"Not started",IF(F83&lt;TODAY(),"Expired",IF(F83-TODAY()&lt;=7,"Expiring in 7 days","Active"))))</f>
      </c>
    </row>
    <row r="84" spans="1:8" x14ac:dyDescent="0.25">
      <c r="A84" s="5"/>
      <c r="B84" s="5"/>
      <c r="C84" s="6"/>
      <c r="D84" s="5"/>
      <c r="E84" s="7"/>
      <c r="F84" s="8">
        <f>IF(OR(E84="",D84=""),"",EDATE(E84,VLOOKUP(D84,Plans!$A$2:$C$11,2,FALSE)))</f>
      </c>
      <c r="G84" s="9">
        <f>IF(D84="","",VLOOKUP(D84,Plans!$A$2:$C$11,3,FALSE))</f>
      </c>
      <c r="H84" s="10">
        <f>IF(OR(E84="",F84=""),"",IF(E84&gt;TODAY(),"Not started",IF(F84&lt;TODAY(),"Expired",IF(F84-TODAY()&lt;=7,"Expiring in 7 days","Active"))))</f>
      </c>
    </row>
    <row r="85" spans="1:8" x14ac:dyDescent="0.25">
      <c r="A85" s="5"/>
      <c r="B85" s="5"/>
      <c r="C85" s="6"/>
      <c r="D85" s="5"/>
      <c r="E85" s="7"/>
      <c r="F85" s="8">
        <f>IF(OR(E85="",D85=""),"",EDATE(E85,VLOOKUP(D85,Plans!$A$2:$C$11,2,FALSE)))</f>
      </c>
      <c r="G85" s="9">
        <f>IF(D85="","",VLOOKUP(D85,Plans!$A$2:$C$11,3,FALSE))</f>
      </c>
      <c r="H85" s="10">
        <f>IF(OR(E85="",F85=""),"",IF(E85&gt;TODAY(),"Not started",IF(F85&lt;TODAY(),"Expired",IF(F85-TODAY()&lt;=7,"Expiring in 7 days","Active"))))</f>
      </c>
    </row>
    <row r="86" spans="1:8" x14ac:dyDescent="0.25">
      <c r="A86" s="5"/>
      <c r="B86" s="5"/>
      <c r="C86" s="6"/>
      <c r="D86" s="5"/>
      <c r="E86" s="7"/>
      <c r="F86" s="8">
        <f>IF(OR(E86="",D86=""),"",EDATE(E86,VLOOKUP(D86,Plans!$A$2:$C$11,2,FALSE)))</f>
      </c>
      <c r="G86" s="9">
        <f>IF(D86="","",VLOOKUP(D86,Plans!$A$2:$C$11,3,FALSE))</f>
      </c>
      <c r="H86" s="10">
        <f>IF(OR(E86="",F86=""),"",IF(E86&gt;TODAY(),"Not started",IF(F86&lt;TODAY(),"Expired",IF(F86-TODAY()&lt;=7,"Expiring in 7 days","Active"))))</f>
      </c>
    </row>
    <row r="87" spans="1:8" x14ac:dyDescent="0.25">
      <c r="A87" s="5"/>
      <c r="B87" s="5"/>
      <c r="C87" s="6"/>
      <c r="D87" s="5"/>
      <c r="E87" s="7"/>
      <c r="F87" s="8">
        <f>IF(OR(E87="",D87=""),"",EDATE(E87,VLOOKUP(D87,Plans!$A$2:$C$11,2,FALSE)))</f>
      </c>
      <c r="G87" s="9">
        <f>IF(D87="","",VLOOKUP(D87,Plans!$A$2:$C$11,3,FALSE))</f>
      </c>
      <c r="H87" s="10">
        <f>IF(OR(E87="",F87=""),"",IF(E87&gt;TODAY(),"Not started",IF(F87&lt;TODAY(),"Expired",IF(F87-TODAY()&lt;=7,"Expiring in 7 days","Active"))))</f>
      </c>
    </row>
    <row r="88" spans="1:8" x14ac:dyDescent="0.25">
      <c r="A88" s="5"/>
      <c r="B88" s="5"/>
      <c r="C88" s="6"/>
      <c r="D88" s="5"/>
      <c r="E88" s="7"/>
      <c r="F88" s="8">
        <f>IF(OR(E88="",D88=""),"",EDATE(E88,VLOOKUP(D88,Plans!$A$2:$C$11,2,FALSE)))</f>
      </c>
      <c r="G88" s="9">
        <f>IF(D88="","",VLOOKUP(D88,Plans!$A$2:$C$11,3,FALSE))</f>
      </c>
      <c r="H88" s="10">
        <f>IF(OR(E88="",F88=""),"",IF(E88&gt;TODAY(),"Not started",IF(F88&lt;TODAY(),"Expired",IF(F88-TODAY()&lt;=7,"Expiring in 7 days","Active"))))</f>
      </c>
    </row>
    <row r="89" spans="1:8" x14ac:dyDescent="0.25">
      <c r="A89" s="5"/>
      <c r="B89" s="5"/>
      <c r="C89" s="6"/>
      <c r="D89" s="5"/>
      <c r="E89" s="7"/>
      <c r="F89" s="8">
        <f>IF(OR(E89="",D89=""),"",EDATE(E89,VLOOKUP(D89,Plans!$A$2:$C$11,2,FALSE)))</f>
      </c>
      <c r="G89" s="9">
        <f>IF(D89="","",VLOOKUP(D89,Plans!$A$2:$C$11,3,FALSE))</f>
      </c>
      <c r="H89" s="10">
        <f>IF(OR(E89="",F89=""),"",IF(E89&gt;TODAY(),"Not started",IF(F89&lt;TODAY(),"Expired",IF(F89-TODAY()&lt;=7,"Expiring in 7 days","Active"))))</f>
      </c>
    </row>
    <row r="90" spans="1:8" x14ac:dyDescent="0.25">
      <c r="A90" s="5"/>
      <c r="B90" s="5"/>
      <c r="C90" s="6"/>
      <c r="D90" s="5"/>
      <c r="E90" s="7"/>
      <c r="F90" s="8">
        <f>IF(OR(E90="",D90=""),"",EDATE(E90,VLOOKUP(D90,Plans!$A$2:$C$11,2,FALSE)))</f>
      </c>
      <c r="G90" s="9">
        <f>IF(D90="","",VLOOKUP(D90,Plans!$A$2:$C$11,3,FALSE))</f>
      </c>
      <c r="H90" s="10">
        <f>IF(OR(E90="",F90=""),"",IF(E90&gt;TODAY(),"Not started",IF(F90&lt;TODAY(),"Expired",IF(F90-TODAY()&lt;=7,"Expiring in 7 days","Active"))))</f>
      </c>
    </row>
    <row r="91" spans="1:8" x14ac:dyDescent="0.25">
      <c r="A91" s="5"/>
      <c r="B91" s="5"/>
      <c r="C91" s="6"/>
      <c r="D91" s="5"/>
      <c r="E91" s="7"/>
      <c r="F91" s="8">
        <f>IF(OR(E91="",D91=""),"",EDATE(E91,VLOOKUP(D91,Plans!$A$2:$C$11,2,FALSE)))</f>
      </c>
      <c r="G91" s="9">
        <f>IF(D91="","",VLOOKUP(D91,Plans!$A$2:$C$11,3,FALSE))</f>
      </c>
      <c r="H91" s="10">
        <f>IF(OR(E91="",F91=""),"",IF(E91&gt;TODAY(),"Not started",IF(F91&lt;TODAY(),"Expired",IF(F91-TODAY()&lt;=7,"Expiring in 7 days","Active"))))</f>
      </c>
    </row>
    <row r="92" spans="1:8" x14ac:dyDescent="0.25">
      <c r="A92" s="5"/>
      <c r="B92" s="5"/>
      <c r="C92" s="6"/>
      <c r="D92" s="5"/>
      <c r="E92" s="7"/>
      <c r="F92" s="8">
        <f>IF(OR(E92="",D92=""),"",EDATE(E92,VLOOKUP(D92,Plans!$A$2:$C$11,2,FALSE)))</f>
      </c>
      <c r="G92" s="9">
        <f>IF(D92="","",VLOOKUP(D92,Plans!$A$2:$C$11,3,FALSE))</f>
      </c>
      <c r="H92" s="10">
        <f>IF(OR(E92="",F92=""),"",IF(E92&gt;TODAY(),"Not started",IF(F92&lt;TODAY(),"Expired",IF(F92-TODAY()&lt;=7,"Expiring in 7 days","Active"))))</f>
      </c>
    </row>
    <row r="93" spans="1:8" x14ac:dyDescent="0.25">
      <c r="A93" s="5"/>
      <c r="B93" s="5"/>
      <c r="C93" s="6"/>
      <c r="D93" s="5"/>
      <c r="E93" s="7"/>
      <c r="F93" s="8">
        <f>IF(OR(E93="",D93=""),"",EDATE(E93,VLOOKUP(D93,Plans!$A$2:$C$11,2,FALSE)))</f>
      </c>
      <c r="G93" s="9">
        <f>IF(D93="","",VLOOKUP(D93,Plans!$A$2:$C$11,3,FALSE))</f>
      </c>
      <c r="H93" s="10">
        <f>IF(OR(E93="",F93=""),"",IF(E93&gt;TODAY(),"Not started",IF(F93&lt;TODAY(),"Expired",IF(F93-TODAY()&lt;=7,"Expiring in 7 days","Active"))))</f>
      </c>
    </row>
    <row r="94" spans="1:8" x14ac:dyDescent="0.25">
      <c r="A94" s="5"/>
      <c r="B94" s="5"/>
      <c r="C94" s="6"/>
      <c r="D94" s="5"/>
      <c r="E94" s="7"/>
      <c r="F94" s="8">
        <f>IF(OR(E94="",D94=""),"",EDATE(E94,VLOOKUP(D94,Plans!$A$2:$C$11,2,FALSE)))</f>
      </c>
      <c r="G94" s="9">
        <f>IF(D94="","",VLOOKUP(D94,Plans!$A$2:$C$11,3,FALSE))</f>
      </c>
      <c r="H94" s="10">
        <f>IF(OR(E94="",F94=""),"",IF(E94&gt;TODAY(),"Not started",IF(F94&lt;TODAY(),"Expired",IF(F94-TODAY()&lt;=7,"Expiring in 7 days","Active"))))</f>
      </c>
    </row>
    <row r="95" spans="1:8" x14ac:dyDescent="0.25">
      <c r="A95" s="5"/>
      <c r="B95" s="5"/>
      <c r="C95" s="6"/>
      <c r="D95" s="5"/>
      <c r="E95" s="7"/>
      <c r="F95" s="8">
        <f>IF(OR(E95="",D95=""),"",EDATE(E95,VLOOKUP(D95,Plans!$A$2:$C$11,2,FALSE)))</f>
      </c>
      <c r="G95" s="9">
        <f>IF(D95="","",VLOOKUP(D95,Plans!$A$2:$C$11,3,FALSE))</f>
      </c>
      <c r="H95" s="10">
        <f>IF(OR(E95="",F95=""),"",IF(E95&gt;TODAY(),"Not started",IF(F95&lt;TODAY(),"Expired",IF(F95-TODAY()&lt;=7,"Expiring in 7 days","Active"))))</f>
      </c>
    </row>
    <row r="96" spans="1:8" x14ac:dyDescent="0.25">
      <c r="A96" s="5"/>
      <c r="B96" s="5"/>
      <c r="C96" s="6"/>
      <c r="D96" s="5"/>
      <c r="E96" s="7"/>
      <c r="F96" s="8">
        <f>IF(OR(E96="",D96=""),"",EDATE(E96,VLOOKUP(D96,Plans!$A$2:$C$11,2,FALSE)))</f>
      </c>
      <c r="G96" s="9">
        <f>IF(D96="","",VLOOKUP(D96,Plans!$A$2:$C$11,3,FALSE))</f>
      </c>
      <c r="H96" s="10">
        <f>IF(OR(E96="",F96=""),"",IF(E96&gt;TODAY(),"Not started",IF(F96&lt;TODAY(),"Expired",IF(F96-TODAY()&lt;=7,"Expiring in 7 days","Active"))))</f>
      </c>
    </row>
    <row r="97" spans="1:8" x14ac:dyDescent="0.25">
      <c r="A97" s="5"/>
      <c r="B97" s="5"/>
      <c r="C97" s="6"/>
      <c r="D97" s="5"/>
      <c r="E97" s="7"/>
      <c r="F97" s="8">
        <f>IF(OR(E97="",D97=""),"",EDATE(E97,VLOOKUP(D97,Plans!$A$2:$C$11,2,FALSE)))</f>
      </c>
      <c r="G97" s="9">
        <f>IF(D97="","",VLOOKUP(D97,Plans!$A$2:$C$11,3,FALSE))</f>
      </c>
      <c r="H97" s="10">
        <f>IF(OR(E97="",F97=""),"",IF(E97&gt;TODAY(),"Not started",IF(F97&lt;TODAY(),"Expired",IF(F97-TODAY()&lt;=7,"Expiring in 7 days","Active"))))</f>
      </c>
    </row>
    <row r="98" spans="1:8" x14ac:dyDescent="0.25">
      <c r="A98" s="5"/>
      <c r="B98" s="5"/>
      <c r="C98" s="6"/>
      <c r="D98" s="5"/>
      <c r="E98" s="7"/>
      <c r="F98" s="8">
        <f>IF(OR(E98="",D98=""),"",EDATE(E98,VLOOKUP(D98,Plans!$A$2:$C$11,2,FALSE)))</f>
      </c>
      <c r="G98" s="9">
        <f>IF(D98="","",VLOOKUP(D98,Plans!$A$2:$C$11,3,FALSE))</f>
      </c>
      <c r="H98" s="10">
        <f>IF(OR(E98="",F98=""),"",IF(E98&gt;TODAY(),"Not started",IF(F98&lt;TODAY(),"Expired",IF(F98-TODAY()&lt;=7,"Expiring in 7 days","Active"))))</f>
      </c>
    </row>
    <row r="99" spans="1:8" x14ac:dyDescent="0.25">
      <c r="A99" s="5"/>
      <c r="B99" s="5"/>
      <c r="C99" s="6"/>
      <c r="D99" s="5"/>
      <c r="E99" s="7"/>
      <c r="F99" s="8">
        <f>IF(OR(E99="",D99=""),"",EDATE(E99,VLOOKUP(D99,Plans!$A$2:$C$11,2,FALSE)))</f>
      </c>
      <c r="G99" s="9">
        <f>IF(D99="","",VLOOKUP(D99,Plans!$A$2:$C$11,3,FALSE))</f>
      </c>
      <c r="H99" s="10">
        <f>IF(OR(E99="",F99=""),"",IF(E99&gt;TODAY(),"Not started",IF(F99&lt;TODAY(),"Expired",IF(F99-TODAY()&lt;=7,"Expiring in 7 days","Active"))))</f>
      </c>
    </row>
    <row r="100" spans="1:8" x14ac:dyDescent="0.25">
      <c r="A100" s="5"/>
      <c r="B100" s="5"/>
      <c r="C100" s="6"/>
      <c r="D100" s="5"/>
      <c r="E100" s="7"/>
      <c r="F100" s="8">
        <f>IF(OR(E100="",D100=""),"",EDATE(E100,VLOOKUP(D100,Plans!$A$2:$C$11,2,FALSE)))</f>
      </c>
      <c r="G100" s="9">
        <f>IF(D100="","",VLOOKUP(D100,Plans!$A$2:$C$11,3,FALSE))</f>
      </c>
      <c r="H100" s="10">
        <f>IF(OR(E100="",F100=""),"",IF(E100&gt;TODAY(),"Not started",IF(F100&lt;TODAY(),"Expired",IF(F100-TODAY()&lt;=7,"Expiring in 7 days","Active"))))</f>
      </c>
    </row>
    <row r="101" spans="1:8" x14ac:dyDescent="0.25">
      <c r="A101" s="5"/>
      <c r="B101" s="5"/>
      <c r="C101" s="6"/>
      <c r="D101" s="5"/>
      <c r="E101" s="7"/>
      <c r="F101" s="8">
        <f>IF(OR(E101="",D101=""),"",EDATE(E101,VLOOKUP(D101,Plans!$A$2:$C$11,2,FALSE)))</f>
      </c>
      <c r="G101" s="9">
        <f>IF(D101="","",VLOOKUP(D101,Plans!$A$2:$C$11,3,FALSE))</f>
      </c>
      <c r="H101" s="10">
        <f>IF(OR(E101="",F101=""),"",IF(E101&gt;TODAY(),"Not started",IF(F101&lt;TODAY(),"Expired",IF(F101-TODAY()&lt;=7,"Expiring in 7 days","Active"))))</f>
      </c>
    </row>
    <row r="102" spans="1:8" x14ac:dyDescent="0.25">
      <c r="A102" s="5"/>
      <c r="B102" s="5"/>
      <c r="C102" s="6"/>
      <c r="D102" s="5"/>
      <c r="E102" s="7"/>
      <c r="F102" s="8">
        <f>IF(OR(E102="",D102=""),"",EDATE(E102,VLOOKUP(D102,Plans!$A$2:$C$11,2,FALSE)))</f>
      </c>
      <c r="G102" s="9">
        <f>IF(D102="","",VLOOKUP(D102,Plans!$A$2:$C$11,3,FALSE))</f>
      </c>
      <c r="H102" s="10">
        <f>IF(OR(E102="",F102=""),"",IF(E102&gt;TODAY(),"Not started",IF(F102&lt;TODAY(),"Expired",IF(F102-TODAY()&lt;=7,"Expiring in 7 days","Active"))))</f>
      </c>
    </row>
    <row r="103" spans="1:8" x14ac:dyDescent="0.25">
      <c r="A103" s="5"/>
      <c r="B103" s="5"/>
      <c r="C103" s="6"/>
      <c r="D103" s="5"/>
      <c r="E103" s="7"/>
      <c r="F103" s="8">
        <f>IF(OR(E103="",D103=""),"",EDATE(E103,VLOOKUP(D103,Plans!$A$2:$C$11,2,FALSE)))</f>
      </c>
      <c r="G103" s="9">
        <f>IF(D103="","",VLOOKUP(D103,Plans!$A$2:$C$11,3,FALSE))</f>
      </c>
      <c r="H103" s="10">
        <f>IF(OR(E103="",F103=""),"",IF(E103&gt;TODAY(),"Not started",IF(F103&lt;TODAY(),"Expired",IF(F103-TODAY()&lt;=7,"Expiring in 7 days","Active"))))</f>
      </c>
    </row>
    <row r="104" spans="1:8" x14ac:dyDescent="0.25">
      <c r="A104" s="5"/>
      <c r="B104" s="5"/>
      <c r="C104" s="6"/>
      <c r="D104" s="5"/>
      <c r="E104" s="7"/>
      <c r="F104" s="8">
        <f>IF(OR(E104="",D104=""),"",EDATE(E104,VLOOKUP(D104,Plans!$A$2:$C$11,2,FALSE)))</f>
      </c>
      <c r="G104" s="9">
        <f>IF(D104="","",VLOOKUP(D104,Plans!$A$2:$C$11,3,FALSE))</f>
      </c>
      <c r="H104" s="10">
        <f>IF(OR(E104="",F104=""),"",IF(E104&gt;TODAY(),"Not started",IF(F104&lt;TODAY(),"Expired",IF(F104-TODAY()&lt;=7,"Expiring in 7 days","Active"))))</f>
      </c>
    </row>
    <row r="105" spans="1:8" x14ac:dyDescent="0.25">
      <c r="A105" s="5"/>
      <c r="B105" s="5"/>
      <c r="C105" s="6"/>
      <c r="D105" s="5"/>
      <c r="E105" s="7"/>
      <c r="F105" s="8">
        <f>IF(OR(E105="",D105=""),"",EDATE(E105,VLOOKUP(D105,Plans!$A$2:$C$11,2,FALSE)))</f>
      </c>
      <c r="G105" s="9">
        <f>IF(D105="","",VLOOKUP(D105,Plans!$A$2:$C$11,3,FALSE))</f>
      </c>
      <c r="H105" s="10">
        <f>IF(OR(E105="",F105=""),"",IF(E105&gt;TODAY(),"Not started",IF(F105&lt;TODAY(),"Expired",IF(F105-TODAY()&lt;=7,"Expiring in 7 days","Active"))))</f>
      </c>
    </row>
    <row r="106" spans="1:8" x14ac:dyDescent="0.25">
      <c r="A106" s="5"/>
      <c r="B106" s="5"/>
      <c r="C106" s="6"/>
      <c r="D106" s="5"/>
      <c r="E106" s="7"/>
      <c r="F106" s="8">
        <f>IF(OR(E106="",D106=""),"",EDATE(E106,VLOOKUP(D106,Plans!$A$2:$C$11,2,FALSE)))</f>
      </c>
      <c r="G106" s="9">
        <f>IF(D106="","",VLOOKUP(D106,Plans!$A$2:$C$11,3,FALSE))</f>
      </c>
      <c r="H106" s="10">
        <f>IF(OR(E106="",F106=""),"",IF(E106&gt;TODAY(),"Not started",IF(F106&lt;TODAY(),"Expired",IF(F106-TODAY()&lt;=7,"Expiring in 7 days","Active"))))</f>
      </c>
    </row>
    <row r="107" spans="1:8" x14ac:dyDescent="0.25">
      <c r="A107" s="5"/>
      <c r="B107" s="5"/>
      <c r="C107" s="6"/>
      <c r="D107" s="5"/>
      <c r="E107" s="7"/>
      <c r="F107" s="8">
        <f>IF(OR(E107="",D107=""),"",EDATE(E107,VLOOKUP(D107,Plans!$A$2:$C$11,2,FALSE)))</f>
      </c>
      <c r="G107" s="9">
        <f>IF(D107="","",VLOOKUP(D107,Plans!$A$2:$C$11,3,FALSE))</f>
      </c>
      <c r="H107" s="10">
        <f>IF(OR(E107="",F107=""),"",IF(E107&gt;TODAY(),"Not started",IF(F107&lt;TODAY(),"Expired",IF(F107-TODAY()&lt;=7,"Expiring in 7 days","Active"))))</f>
      </c>
    </row>
    <row r="108" spans="1:8" x14ac:dyDescent="0.25">
      <c r="A108" s="5"/>
      <c r="B108" s="5"/>
      <c r="C108" s="6"/>
      <c r="D108" s="5"/>
      <c r="E108" s="7"/>
      <c r="F108" s="8">
        <f>IF(OR(E108="",D108=""),"",EDATE(E108,VLOOKUP(D108,Plans!$A$2:$C$11,2,FALSE)))</f>
      </c>
      <c r="G108" s="9">
        <f>IF(D108="","",VLOOKUP(D108,Plans!$A$2:$C$11,3,FALSE))</f>
      </c>
      <c r="H108" s="10">
        <f>IF(OR(E108="",F108=""),"",IF(E108&gt;TODAY(),"Not started",IF(F108&lt;TODAY(),"Expired",IF(F108-TODAY()&lt;=7,"Expiring in 7 days","Active"))))</f>
      </c>
    </row>
    <row r="109" spans="1:8" x14ac:dyDescent="0.25">
      <c r="A109" s="5"/>
      <c r="B109" s="5"/>
      <c r="C109" s="6"/>
      <c r="D109" s="5"/>
      <c r="E109" s="7"/>
      <c r="F109" s="8">
        <f>IF(OR(E109="",D109=""),"",EDATE(E109,VLOOKUP(D109,Plans!$A$2:$C$11,2,FALSE)))</f>
      </c>
      <c r="G109" s="9">
        <f>IF(D109="","",VLOOKUP(D109,Plans!$A$2:$C$11,3,FALSE))</f>
      </c>
      <c r="H109" s="10">
        <f>IF(OR(E109="",F109=""),"",IF(E109&gt;TODAY(),"Not started",IF(F109&lt;TODAY(),"Expired",IF(F109-TODAY()&lt;=7,"Expiring in 7 days","Active"))))</f>
      </c>
    </row>
    <row r="110" spans="1:8" x14ac:dyDescent="0.25">
      <c r="A110" s="5"/>
      <c r="B110" s="5"/>
      <c r="C110" s="6"/>
      <c r="D110" s="5"/>
      <c r="E110" s="7"/>
      <c r="F110" s="8">
        <f>IF(OR(E110="",D110=""),"",EDATE(E110,VLOOKUP(D110,Plans!$A$2:$C$11,2,FALSE)))</f>
      </c>
      <c r="G110" s="9">
        <f>IF(D110="","",VLOOKUP(D110,Plans!$A$2:$C$11,3,FALSE))</f>
      </c>
      <c r="H110" s="10">
        <f>IF(OR(E110="",F110=""),"",IF(E110&gt;TODAY(),"Not started",IF(F110&lt;TODAY(),"Expired",IF(F110-TODAY()&lt;=7,"Expiring in 7 days","Active"))))</f>
      </c>
    </row>
    <row r="111" spans="1:8" x14ac:dyDescent="0.25">
      <c r="A111" s="5"/>
      <c r="B111" s="5"/>
      <c r="C111" s="6"/>
      <c r="D111" s="5"/>
      <c r="E111" s="7"/>
      <c r="F111" s="8">
        <f>IF(OR(E111="",D111=""),"",EDATE(E111,VLOOKUP(D111,Plans!$A$2:$C$11,2,FALSE)))</f>
      </c>
      <c r="G111" s="9">
        <f>IF(D111="","",VLOOKUP(D111,Plans!$A$2:$C$11,3,FALSE))</f>
      </c>
      <c r="H111" s="10">
        <f>IF(OR(E111="",F111=""),"",IF(E111&gt;TODAY(),"Not started",IF(F111&lt;TODAY(),"Expired",IF(F111-TODAY()&lt;=7,"Expiring in 7 days","Active"))))</f>
      </c>
    </row>
    <row r="112" spans="1:8" x14ac:dyDescent="0.25">
      <c r="A112" s="5"/>
      <c r="B112" s="5"/>
      <c r="C112" s="6"/>
      <c r="D112" s="5"/>
      <c r="E112" s="7"/>
      <c r="F112" s="8">
        <f>IF(OR(E112="",D112=""),"",EDATE(E112,VLOOKUP(D112,Plans!$A$2:$C$11,2,FALSE)))</f>
      </c>
      <c r="G112" s="9">
        <f>IF(D112="","",VLOOKUP(D112,Plans!$A$2:$C$11,3,FALSE))</f>
      </c>
      <c r="H112" s="10">
        <f>IF(OR(E112="",F112=""),"",IF(E112&gt;TODAY(),"Not started",IF(F112&lt;TODAY(),"Expired",IF(F112-TODAY()&lt;=7,"Expiring in 7 days","Active"))))</f>
      </c>
    </row>
    <row r="113" spans="1:8" x14ac:dyDescent="0.25">
      <c r="A113" s="5"/>
      <c r="B113" s="5"/>
      <c r="C113" s="6"/>
      <c r="D113" s="5"/>
      <c r="E113" s="7"/>
      <c r="F113" s="8">
        <f>IF(OR(E113="",D113=""),"",EDATE(E113,VLOOKUP(D113,Plans!$A$2:$C$11,2,FALSE)))</f>
      </c>
      <c r="G113" s="9">
        <f>IF(D113="","",VLOOKUP(D113,Plans!$A$2:$C$11,3,FALSE))</f>
      </c>
      <c r="H113" s="10">
        <f>IF(OR(E113="",F113=""),"",IF(E113&gt;TODAY(),"Not started",IF(F113&lt;TODAY(),"Expired",IF(F113-TODAY()&lt;=7,"Expiring in 7 days","Active"))))</f>
      </c>
    </row>
    <row r="114" spans="1:8" x14ac:dyDescent="0.25">
      <c r="A114" s="5"/>
      <c r="B114" s="5"/>
      <c r="C114" s="6"/>
      <c r="D114" s="5"/>
      <c r="E114" s="7"/>
      <c r="F114" s="8">
        <f>IF(OR(E114="",D114=""),"",EDATE(E114,VLOOKUP(D114,Plans!$A$2:$C$11,2,FALSE)))</f>
      </c>
      <c r="G114" s="9">
        <f>IF(D114="","",VLOOKUP(D114,Plans!$A$2:$C$11,3,FALSE))</f>
      </c>
      <c r="H114" s="10">
        <f>IF(OR(E114="",F114=""),"",IF(E114&gt;TODAY(),"Not started",IF(F114&lt;TODAY(),"Expired",IF(F114-TODAY()&lt;=7,"Expiring in 7 days","Active"))))</f>
      </c>
    </row>
    <row r="115" spans="1:8" x14ac:dyDescent="0.25">
      <c r="A115" s="5"/>
      <c r="B115" s="5"/>
      <c r="C115" s="6"/>
      <c r="D115" s="5"/>
      <c r="E115" s="7"/>
      <c r="F115" s="8">
        <f>IF(OR(E115="",D115=""),"",EDATE(E115,VLOOKUP(D115,Plans!$A$2:$C$11,2,FALSE)))</f>
      </c>
      <c r="G115" s="9">
        <f>IF(D115="","",VLOOKUP(D115,Plans!$A$2:$C$11,3,FALSE))</f>
      </c>
      <c r="H115" s="10">
        <f>IF(OR(E115="",F115=""),"",IF(E115&gt;TODAY(),"Not started",IF(F115&lt;TODAY(),"Expired",IF(F115-TODAY()&lt;=7,"Expiring in 7 days","Active"))))</f>
      </c>
    </row>
    <row r="116" spans="1:8" x14ac:dyDescent="0.25">
      <c r="A116" s="5"/>
      <c r="B116" s="5"/>
      <c r="C116" s="6"/>
      <c r="D116" s="5"/>
      <c r="E116" s="7"/>
      <c r="F116" s="8">
        <f>IF(OR(E116="",D116=""),"",EDATE(E116,VLOOKUP(D116,Plans!$A$2:$C$11,2,FALSE)))</f>
      </c>
      <c r="G116" s="9">
        <f>IF(D116="","",VLOOKUP(D116,Plans!$A$2:$C$11,3,FALSE))</f>
      </c>
      <c r="H116" s="10">
        <f>IF(OR(E116="",F116=""),"",IF(E116&gt;TODAY(),"Not started",IF(F116&lt;TODAY(),"Expired",IF(F116-TODAY()&lt;=7,"Expiring in 7 days","Active"))))</f>
      </c>
    </row>
    <row r="117" spans="1:8" x14ac:dyDescent="0.25">
      <c r="A117" s="5"/>
      <c r="B117" s="5"/>
      <c r="C117" s="6"/>
      <c r="D117" s="5"/>
      <c r="E117" s="7"/>
      <c r="F117" s="8">
        <f>IF(OR(E117="",D117=""),"",EDATE(E117,VLOOKUP(D117,Plans!$A$2:$C$11,2,FALSE)))</f>
      </c>
      <c r="G117" s="9">
        <f>IF(D117="","",VLOOKUP(D117,Plans!$A$2:$C$11,3,FALSE))</f>
      </c>
      <c r="H117" s="10">
        <f>IF(OR(E117="",F117=""),"",IF(E117&gt;TODAY(),"Not started",IF(F117&lt;TODAY(),"Expired",IF(F117-TODAY()&lt;=7,"Expiring in 7 days","Active"))))</f>
      </c>
    </row>
    <row r="118" spans="1:8" x14ac:dyDescent="0.25">
      <c r="A118" s="5"/>
      <c r="B118" s="5"/>
      <c r="C118" s="6"/>
      <c r="D118" s="5"/>
      <c r="E118" s="7"/>
      <c r="F118" s="8">
        <f>IF(OR(E118="",D118=""),"",EDATE(E118,VLOOKUP(D118,Plans!$A$2:$C$11,2,FALSE)))</f>
      </c>
      <c r="G118" s="9">
        <f>IF(D118="","",VLOOKUP(D118,Plans!$A$2:$C$11,3,FALSE))</f>
      </c>
      <c r="H118" s="10">
        <f>IF(OR(E118="",F118=""),"",IF(E118&gt;TODAY(),"Not started",IF(F118&lt;TODAY(),"Expired",IF(F118-TODAY()&lt;=7,"Expiring in 7 days","Active"))))</f>
      </c>
    </row>
    <row r="119" spans="1:8" x14ac:dyDescent="0.25">
      <c r="A119" s="5"/>
      <c r="B119" s="5"/>
      <c r="C119" s="6"/>
      <c r="D119" s="5"/>
      <c r="E119" s="7"/>
      <c r="F119" s="8">
        <f>IF(OR(E119="",D119=""),"",EDATE(E119,VLOOKUP(D119,Plans!$A$2:$C$11,2,FALSE)))</f>
      </c>
      <c r="G119" s="9">
        <f>IF(D119="","",VLOOKUP(D119,Plans!$A$2:$C$11,3,FALSE))</f>
      </c>
      <c r="H119" s="10">
        <f>IF(OR(E119="",F119=""),"",IF(E119&gt;TODAY(),"Not started",IF(F119&lt;TODAY(),"Expired",IF(F119-TODAY()&lt;=7,"Expiring in 7 days","Active"))))</f>
      </c>
    </row>
    <row r="120" spans="1:8" x14ac:dyDescent="0.25">
      <c r="A120" s="5"/>
      <c r="B120" s="5"/>
      <c r="C120" s="6"/>
      <c r="D120" s="5"/>
      <c r="E120" s="7"/>
      <c r="F120" s="8">
        <f>IF(OR(E120="",D120=""),"",EDATE(E120,VLOOKUP(D120,Plans!$A$2:$C$11,2,FALSE)))</f>
      </c>
      <c r="G120" s="9">
        <f>IF(D120="","",VLOOKUP(D120,Plans!$A$2:$C$11,3,FALSE))</f>
      </c>
      <c r="H120" s="10">
        <f>IF(OR(E120="",F120=""),"",IF(E120&gt;TODAY(),"Not started",IF(F120&lt;TODAY(),"Expired",IF(F120-TODAY()&lt;=7,"Expiring in 7 days","Active"))))</f>
      </c>
    </row>
    <row r="121" spans="1:8" x14ac:dyDescent="0.25">
      <c r="A121" s="5"/>
      <c r="B121" s="5"/>
      <c r="C121" s="6"/>
      <c r="D121" s="5"/>
      <c r="E121" s="7"/>
      <c r="F121" s="8">
        <f>IF(OR(E121="",D121=""),"",EDATE(E121,VLOOKUP(D121,Plans!$A$2:$C$11,2,FALSE)))</f>
      </c>
      <c r="G121" s="9">
        <f>IF(D121="","",VLOOKUP(D121,Plans!$A$2:$C$11,3,FALSE))</f>
      </c>
      <c r="H121" s="10">
        <f>IF(OR(E121="",F121=""),"",IF(E121&gt;TODAY(),"Not started",IF(F121&lt;TODAY(),"Expired",IF(F121-TODAY()&lt;=7,"Expiring in 7 days","Active"))))</f>
      </c>
    </row>
    <row r="122" spans="1:8" x14ac:dyDescent="0.25">
      <c r="A122" s="5"/>
      <c r="B122" s="5"/>
      <c r="C122" s="6"/>
      <c r="D122" s="5"/>
      <c r="E122" s="7"/>
      <c r="F122" s="8">
        <f>IF(OR(E122="",D122=""),"",EDATE(E122,VLOOKUP(D122,Plans!$A$2:$C$11,2,FALSE)))</f>
      </c>
      <c r="G122" s="9">
        <f>IF(D122="","",VLOOKUP(D122,Plans!$A$2:$C$11,3,FALSE))</f>
      </c>
      <c r="H122" s="10">
        <f>IF(OR(E122="",F122=""),"",IF(E122&gt;TODAY(),"Not started",IF(F122&lt;TODAY(),"Expired",IF(F122-TODAY()&lt;=7,"Expiring in 7 days","Active"))))</f>
      </c>
    </row>
    <row r="123" spans="1:8" x14ac:dyDescent="0.25">
      <c r="A123" s="5"/>
      <c r="B123" s="5"/>
      <c r="C123" s="6"/>
      <c r="D123" s="5"/>
      <c r="E123" s="7"/>
      <c r="F123" s="8">
        <f>IF(OR(E123="",D123=""),"",EDATE(E123,VLOOKUP(D123,Plans!$A$2:$C$11,2,FALSE)))</f>
      </c>
      <c r="G123" s="9">
        <f>IF(D123="","",VLOOKUP(D123,Plans!$A$2:$C$11,3,FALSE))</f>
      </c>
      <c r="H123" s="10">
        <f>IF(OR(E123="",F123=""),"",IF(E123&gt;TODAY(),"Not started",IF(F123&lt;TODAY(),"Expired",IF(F123-TODAY()&lt;=7,"Expiring in 7 days","Active"))))</f>
      </c>
    </row>
    <row r="124" spans="1:8" x14ac:dyDescent="0.25">
      <c r="A124" s="5"/>
      <c r="B124" s="5"/>
      <c r="C124" s="6"/>
      <c r="D124" s="5"/>
      <c r="E124" s="7"/>
      <c r="F124" s="8">
        <f>IF(OR(E124="",D124=""),"",EDATE(E124,VLOOKUP(D124,Plans!$A$2:$C$11,2,FALSE)))</f>
      </c>
      <c r="G124" s="9">
        <f>IF(D124="","",VLOOKUP(D124,Plans!$A$2:$C$11,3,FALSE))</f>
      </c>
      <c r="H124" s="10">
        <f>IF(OR(E124="",F124=""),"",IF(E124&gt;TODAY(),"Not started",IF(F124&lt;TODAY(),"Expired",IF(F124-TODAY()&lt;=7,"Expiring in 7 days","Active"))))</f>
      </c>
    </row>
    <row r="125" spans="1:8" x14ac:dyDescent="0.25">
      <c r="A125" s="5"/>
      <c r="B125" s="5"/>
      <c r="C125" s="6"/>
      <c r="D125" s="5"/>
      <c r="E125" s="7"/>
      <c r="F125" s="8">
        <f>IF(OR(E125="",D125=""),"",EDATE(E125,VLOOKUP(D125,Plans!$A$2:$C$11,2,FALSE)))</f>
      </c>
      <c r="G125" s="9">
        <f>IF(D125="","",VLOOKUP(D125,Plans!$A$2:$C$11,3,FALSE))</f>
      </c>
      <c r="H125" s="10">
        <f>IF(OR(E125="",F125=""),"",IF(E125&gt;TODAY(),"Not started",IF(F125&lt;TODAY(),"Expired",IF(F125-TODAY()&lt;=7,"Expiring in 7 days","Active"))))</f>
      </c>
    </row>
    <row r="126" spans="1:8" x14ac:dyDescent="0.25">
      <c r="A126" s="5"/>
      <c r="B126" s="5"/>
      <c r="C126" s="6"/>
      <c r="D126" s="5"/>
      <c r="E126" s="7"/>
      <c r="F126" s="8">
        <f>IF(OR(E126="",D126=""),"",EDATE(E126,VLOOKUP(D126,Plans!$A$2:$C$11,2,FALSE)))</f>
      </c>
      <c r="G126" s="9">
        <f>IF(D126="","",VLOOKUP(D126,Plans!$A$2:$C$11,3,FALSE))</f>
      </c>
      <c r="H126" s="10">
        <f>IF(OR(E126="",F126=""),"",IF(E126&gt;TODAY(),"Not started",IF(F126&lt;TODAY(),"Expired",IF(F126-TODAY()&lt;=7,"Expiring in 7 days","Active"))))</f>
      </c>
    </row>
    <row r="127" spans="1:8" x14ac:dyDescent="0.25">
      <c r="A127" s="5"/>
      <c r="B127" s="5"/>
      <c r="C127" s="6"/>
      <c r="D127" s="5"/>
      <c r="E127" s="7"/>
      <c r="F127" s="8">
        <f>IF(OR(E127="",D127=""),"",EDATE(E127,VLOOKUP(D127,Plans!$A$2:$C$11,2,FALSE)))</f>
      </c>
      <c r="G127" s="9">
        <f>IF(D127="","",VLOOKUP(D127,Plans!$A$2:$C$11,3,FALSE))</f>
      </c>
      <c r="H127" s="10">
        <f>IF(OR(E127="",F127=""),"",IF(E127&gt;TODAY(),"Not started",IF(F127&lt;TODAY(),"Expired",IF(F127-TODAY()&lt;=7,"Expiring in 7 days","Active"))))</f>
      </c>
    </row>
    <row r="128" spans="1:8" x14ac:dyDescent="0.25">
      <c r="A128" s="5"/>
      <c r="B128" s="5"/>
      <c r="C128" s="6"/>
      <c r="D128" s="5"/>
      <c r="E128" s="7"/>
      <c r="F128" s="8">
        <f>IF(OR(E128="",D128=""),"",EDATE(E128,VLOOKUP(D128,Plans!$A$2:$C$11,2,FALSE)))</f>
      </c>
      <c r="G128" s="9">
        <f>IF(D128="","",VLOOKUP(D128,Plans!$A$2:$C$11,3,FALSE))</f>
      </c>
      <c r="H128" s="10">
        <f>IF(OR(E128="",F128=""),"",IF(E128&gt;TODAY(),"Not started",IF(F128&lt;TODAY(),"Expired",IF(F128-TODAY()&lt;=7,"Expiring in 7 days","Active"))))</f>
      </c>
    </row>
    <row r="129" spans="1:8" x14ac:dyDescent="0.25">
      <c r="A129" s="5"/>
      <c r="B129" s="5"/>
      <c r="C129" s="6"/>
      <c r="D129" s="5"/>
      <c r="E129" s="7"/>
      <c r="F129" s="8">
        <f>IF(OR(E129="",D129=""),"",EDATE(E129,VLOOKUP(D129,Plans!$A$2:$C$11,2,FALSE)))</f>
      </c>
      <c r="G129" s="9">
        <f>IF(D129="","",VLOOKUP(D129,Plans!$A$2:$C$11,3,FALSE))</f>
      </c>
      <c r="H129" s="10">
        <f>IF(OR(E129="",F129=""),"",IF(E129&gt;TODAY(),"Not started",IF(F129&lt;TODAY(),"Expired",IF(F129-TODAY()&lt;=7,"Expiring in 7 days","Active"))))</f>
      </c>
    </row>
    <row r="130" spans="1:8" x14ac:dyDescent="0.25">
      <c r="A130" s="5"/>
      <c r="B130" s="5"/>
      <c r="C130" s="6"/>
      <c r="D130" s="5"/>
      <c r="E130" s="7"/>
      <c r="F130" s="8">
        <f>IF(OR(E130="",D130=""),"",EDATE(E130,VLOOKUP(D130,Plans!$A$2:$C$11,2,FALSE)))</f>
      </c>
      <c r="G130" s="9">
        <f>IF(D130="","",VLOOKUP(D130,Plans!$A$2:$C$11,3,FALSE))</f>
      </c>
      <c r="H130" s="10">
        <f>IF(OR(E130="",F130=""),"",IF(E130&gt;TODAY(),"Not started",IF(F130&lt;TODAY(),"Expired",IF(F130-TODAY()&lt;=7,"Expiring in 7 days","Active"))))</f>
      </c>
    </row>
    <row r="131" spans="1:8" x14ac:dyDescent="0.25">
      <c r="A131" s="5"/>
      <c r="B131" s="5"/>
      <c r="C131" s="6"/>
      <c r="D131" s="5"/>
      <c r="E131" s="7"/>
      <c r="F131" s="8">
        <f>IF(OR(E131="",D131=""),"",EDATE(E131,VLOOKUP(D131,Plans!$A$2:$C$11,2,FALSE)))</f>
      </c>
      <c r="G131" s="9">
        <f>IF(D131="","",VLOOKUP(D131,Plans!$A$2:$C$11,3,FALSE))</f>
      </c>
      <c r="H131" s="10">
        <f>IF(OR(E131="",F131=""),"",IF(E131&gt;TODAY(),"Not started",IF(F131&lt;TODAY(),"Expired",IF(F131-TODAY()&lt;=7,"Expiring in 7 days","Active"))))</f>
      </c>
    </row>
    <row r="132" spans="1:8" x14ac:dyDescent="0.25">
      <c r="A132" s="5"/>
      <c r="B132" s="5"/>
      <c r="C132" s="6"/>
      <c r="D132" s="5"/>
      <c r="E132" s="7"/>
      <c r="F132" s="8">
        <f>IF(OR(E132="",D132=""),"",EDATE(E132,VLOOKUP(D132,Plans!$A$2:$C$11,2,FALSE)))</f>
      </c>
      <c r="G132" s="9">
        <f>IF(D132="","",VLOOKUP(D132,Plans!$A$2:$C$11,3,FALSE))</f>
      </c>
      <c r="H132" s="10">
        <f>IF(OR(E132="",F132=""),"",IF(E132&gt;TODAY(),"Not started",IF(F132&lt;TODAY(),"Expired",IF(F132-TODAY()&lt;=7,"Expiring in 7 days","Active"))))</f>
      </c>
    </row>
    <row r="133" spans="1:8" x14ac:dyDescent="0.25">
      <c r="A133" s="5"/>
      <c r="B133" s="5"/>
      <c r="C133" s="6"/>
      <c r="D133" s="5"/>
      <c r="E133" s="7"/>
      <c r="F133" s="8">
        <f>IF(OR(E133="",D133=""),"",EDATE(E133,VLOOKUP(D133,Plans!$A$2:$C$11,2,FALSE)))</f>
      </c>
      <c r="G133" s="9">
        <f>IF(D133="","",VLOOKUP(D133,Plans!$A$2:$C$11,3,FALSE))</f>
      </c>
      <c r="H133" s="10">
        <f>IF(OR(E133="",F133=""),"",IF(E133&gt;TODAY(),"Not started",IF(F133&lt;TODAY(),"Expired",IF(F133-TODAY()&lt;=7,"Expiring in 7 days","Active"))))</f>
      </c>
    </row>
    <row r="134" spans="1:8" x14ac:dyDescent="0.25">
      <c r="A134" s="5"/>
      <c r="B134" s="5"/>
      <c r="C134" s="6"/>
      <c r="D134" s="5"/>
      <c r="E134" s="7"/>
      <c r="F134" s="8">
        <f>IF(OR(E134="",D134=""),"",EDATE(E134,VLOOKUP(D134,Plans!$A$2:$C$11,2,FALSE)))</f>
      </c>
      <c r="G134" s="9">
        <f>IF(D134="","",VLOOKUP(D134,Plans!$A$2:$C$11,3,FALSE))</f>
      </c>
      <c r="H134" s="10">
        <f>IF(OR(E134="",F134=""),"",IF(E134&gt;TODAY(),"Not started",IF(F134&lt;TODAY(),"Expired",IF(F134-TODAY()&lt;=7,"Expiring in 7 days","Active"))))</f>
      </c>
    </row>
    <row r="135" spans="1:8" x14ac:dyDescent="0.25">
      <c r="A135" s="5"/>
      <c r="B135" s="5"/>
      <c r="C135" s="6"/>
      <c r="D135" s="5"/>
      <c r="E135" s="7"/>
      <c r="F135" s="8">
        <f>IF(OR(E135="",D135=""),"",EDATE(E135,VLOOKUP(D135,Plans!$A$2:$C$11,2,FALSE)))</f>
      </c>
      <c r="G135" s="9">
        <f>IF(D135="","",VLOOKUP(D135,Plans!$A$2:$C$11,3,FALSE))</f>
      </c>
      <c r="H135" s="10">
        <f>IF(OR(E135="",F135=""),"",IF(E135&gt;TODAY(),"Not started",IF(F135&lt;TODAY(),"Expired",IF(F135-TODAY()&lt;=7,"Expiring in 7 days","Active"))))</f>
      </c>
    </row>
    <row r="136" spans="1:8" x14ac:dyDescent="0.25">
      <c r="A136" s="5"/>
      <c r="B136" s="5"/>
      <c r="C136" s="6"/>
      <c r="D136" s="5"/>
      <c r="E136" s="7"/>
      <c r="F136" s="8">
        <f>IF(OR(E136="",D136=""),"",EDATE(E136,VLOOKUP(D136,Plans!$A$2:$C$11,2,FALSE)))</f>
      </c>
      <c r="G136" s="9">
        <f>IF(D136="","",VLOOKUP(D136,Plans!$A$2:$C$11,3,FALSE))</f>
      </c>
      <c r="H136" s="10">
        <f>IF(OR(E136="",F136=""),"",IF(E136&gt;TODAY(),"Not started",IF(F136&lt;TODAY(),"Expired",IF(F136-TODAY()&lt;=7,"Expiring in 7 days","Active"))))</f>
      </c>
    </row>
    <row r="137" spans="1:8" x14ac:dyDescent="0.25">
      <c r="A137" s="5"/>
      <c r="B137" s="5"/>
      <c r="C137" s="6"/>
      <c r="D137" s="5"/>
      <c r="E137" s="7"/>
      <c r="F137" s="8">
        <f>IF(OR(E137="",D137=""),"",EDATE(E137,VLOOKUP(D137,Plans!$A$2:$C$11,2,FALSE)))</f>
      </c>
      <c r="G137" s="9">
        <f>IF(D137="","",VLOOKUP(D137,Plans!$A$2:$C$11,3,FALSE))</f>
      </c>
      <c r="H137" s="10">
        <f>IF(OR(E137="",F137=""),"",IF(E137&gt;TODAY(),"Not started",IF(F137&lt;TODAY(),"Expired",IF(F137-TODAY()&lt;=7,"Expiring in 7 days","Active"))))</f>
      </c>
    </row>
    <row r="138" spans="1:8" x14ac:dyDescent="0.25">
      <c r="A138" s="5"/>
      <c r="B138" s="5"/>
      <c r="C138" s="6"/>
      <c r="D138" s="5"/>
      <c r="E138" s="7"/>
      <c r="F138" s="8">
        <f>IF(OR(E138="",D138=""),"",EDATE(E138,VLOOKUP(D138,Plans!$A$2:$C$11,2,FALSE)))</f>
      </c>
      <c r="G138" s="9">
        <f>IF(D138="","",VLOOKUP(D138,Plans!$A$2:$C$11,3,FALSE))</f>
      </c>
      <c r="H138" s="10">
        <f>IF(OR(E138="",F138=""),"",IF(E138&gt;TODAY(),"Not started",IF(F138&lt;TODAY(),"Expired",IF(F138-TODAY()&lt;=7,"Expiring in 7 days","Active"))))</f>
      </c>
    </row>
    <row r="139" spans="1:8" x14ac:dyDescent="0.25">
      <c r="A139" s="5"/>
      <c r="B139" s="5"/>
      <c r="C139" s="6"/>
      <c r="D139" s="5"/>
      <c r="E139" s="7"/>
      <c r="F139" s="8">
        <f>IF(OR(E139="",D139=""),"",EDATE(E139,VLOOKUP(D139,Plans!$A$2:$C$11,2,FALSE)))</f>
      </c>
      <c r="G139" s="9">
        <f>IF(D139="","",VLOOKUP(D139,Plans!$A$2:$C$11,3,FALSE))</f>
      </c>
      <c r="H139" s="10">
        <f>IF(OR(E139="",F139=""),"",IF(E139&gt;TODAY(),"Not started",IF(F139&lt;TODAY(),"Expired",IF(F139-TODAY()&lt;=7,"Expiring in 7 days","Active"))))</f>
      </c>
    </row>
    <row r="140" spans="1:8" x14ac:dyDescent="0.25">
      <c r="A140" s="5"/>
      <c r="B140" s="5"/>
      <c r="C140" s="6"/>
      <c r="D140" s="5"/>
      <c r="E140" s="7"/>
      <c r="F140" s="8">
        <f>IF(OR(E140="",D140=""),"",EDATE(E140,VLOOKUP(D140,Plans!$A$2:$C$11,2,FALSE)))</f>
      </c>
      <c r="G140" s="9">
        <f>IF(D140="","",VLOOKUP(D140,Plans!$A$2:$C$11,3,FALSE))</f>
      </c>
      <c r="H140" s="10">
        <f>IF(OR(E140="",F140=""),"",IF(E140&gt;TODAY(),"Not started",IF(F140&lt;TODAY(),"Expired",IF(F140-TODAY()&lt;=7,"Expiring in 7 days","Active"))))</f>
      </c>
    </row>
    <row r="141" spans="1:8" x14ac:dyDescent="0.25">
      <c r="A141" s="5"/>
      <c r="B141" s="5"/>
      <c r="C141" s="6"/>
      <c r="D141" s="5"/>
      <c r="E141" s="7"/>
      <c r="F141" s="8">
        <f>IF(OR(E141="",D141=""),"",EDATE(E141,VLOOKUP(D141,Plans!$A$2:$C$11,2,FALSE)))</f>
      </c>
      <c r="G141" s="9">
        <f>IF(D141="","",VLOOKUP(D141,Plans!$A$2:$C$11,3,FALSE))</f>
      </c>
      <c r="H141" s="10">
        <f>IF(OR(E141="",F141=""),"",IF(E141&gt;TODAY(),"Not started",IF(F141&lt;TODAY(),"Expired",IF(F141-TODAY()&lt;=7,"Expiring in 7 days","Active"))))</f>
      </c>
    </row>
    <row r="142" spans="1:8" x14ac:dyDescent="0.25">
      <c r="A142" s="5"/>
      <c r="B142" s="5"/>
      <c r="C142" s="6"/>
      <c r="D142" s="5"/>
      <c r="E142" s="7"/>
      <c r="F142" s="8">
        <f>IF(OR(E142="",D142=""),"",EDATE(E142,VLOOKUP(D142,Plans!$A$2:$C$11,2,FALSE)))</f>
      </c>
      <c r="G142" s="9">
        <f>IF(D142="","",VLOOKUP(D142,Plans!$A$2:$C$11,3,FALSE))</f>
      </c>
      <c r="H142" s="10">
        <f>IF(OR(E142="",F142=""),"",IF(E142&gt;TODAY(),"Not started",IF(F142&lt;TODAY(),"Expired",IF(F142-TODAY()&lt;=7,"Expiring in 7 days","Active"))))</f>
      </c>
    </row>
    <row r="143" spans="1:8" x14ac:dyDescent="0.25">
      <c r="A143" s="5"/>
      <c r="B143" s="5"/>
      <c r="C143" s="6"/>
      <c r="D143" s="5"/>
      <c r="E143" s="7"/>
      <c r="F143" s="8">
        <f>IF(OR(E143="",D143=""),"",EDATE(E143,VLOOKUP(D143,Plans!$A$2:$C$11,2,FALSE)))</f>
      </c>
      <c r="G143" s="9">
        <f>IF(D143="","",VLOOKUP(D143,Plans!$A$2:$C$11,3,FALSE))</f>
      </c>
      <c r="H143" s="10">
        <f>IF(OR(E143="",F143=""),"",IF(E143&gt;TODAY(),"Not started",IF(F143&lt;TODAY(),"Expired",IF(F143-TODAY()&lt;=7,"Expiring in 7 days","Active"))))</f>
      </c>
    </row>
    <row r="144" spans="1:8" x14ac:dyDescent="0.25">
      <c r="A144" s="5"/>
      <c r="B144" s="5"/>
      <c r="C144" s="6"/>
      <c r="D144" s="5"/>
      <c r="E144" s="7"/>
      <c r="F144" s="8">
        <f>IF(OR(E144="",D144=""),"",EDATE(E144,VLOOKUP(D144,Plans!$A$2:$C$11,2,FALSE)))</f>
      </c>
      <c r="G144" s="9">
        <f>IF(D144="","",VLOOKUP(D144,Plans!$A$2:$C$11,3,FALSE))</f>
      </c>
      <c r="H144" s="10">
        <f>IF(OR(E144="",F144=""),"",IF(E144&gt;TODAY(),"Not started",IF(F144&lt;TODAY(),"Expired",IF(F144-TODAY()&lt;=7,"Expiring in 7 days","Active"))))</f>
      </c>
    </row>
    <row r="145" spans="1:8" x14ac:dyDescent="0.25">
      <c r="A145" s="5"/>
      <c r="B145" s="5"/>
      <c r="C145" s="6"/>
      <c r="D145" s="5"/>
      <c r="E145" s="7"/>
      <c r="F145" s="8">
        <f>IF(OR(E145="",D145=""),"",EDATE(E145,VLOOKUP(D145,Plans!$A$2:$C$11,2,FALSE)))</f>
      </c>
      <c r="G145" s="9">
        <f>IF(D145="","",VLOOKUP(D145,Plans!$A$2:$C$11,3,FALSE))</f>
      </c>
      <c r="H145" s="10">
        <f>IF(OR(E145="",F145=""),"",IF(E145&gt;TODAY(),"Not started",IF(F145&lt;TODAY(),"Expired",IF(F145-TODAY()&lt;=7,"Expiring in 7 days","Active"))))</f>
      </c>
    </row>
    <row r="146" spans="1:8" x14ac:dyDescent="0.25">
      <c r="A146" s="5"/>
      <c r="B146" s="5"/>
      <c r="C146" s="6"/>
      <c r="D146" s="5"/>
      <c r="E146" s="7"/>
      <c r="F146" s="8">
        <f>IF(OR(E146="",D146=""),"",EDATE(E146,VLOOKUP(D146,Plans!$A$2:$C$11,2,FALSE)))</f>
      </c>
      <c r="G146" s="9">
        <f>IF(D146="","",VLOOKUP(D146,Plans!$A$2:$C$11,3,FALSE))</f>
      </c>
      <c r="H146" s="10">
        <f>IF(OR(E146="",F146=""),"",IF(E146&gt;TODAY(),"Not started",IF(F146&lt;TODAY(),"Expired",IF(F146-TODAY()&lt;=7,"Expiring in 7 days","Active"))))</f>
      </c>
    </row>
    <row r="147" spans="1:8" x14ac:dyDescent="0.25">
      <c r="A147" s="5"/>
      <c r="B147" s="5"/>
      <c r="C147" s="6"/>
      <c r="D147" s="5"/>
      <c r="E147" s="7"/>
      <c r="F147" s="8">
        <f>IF(OR(E147="",D147=""),"",EDATE(E147,VLOOKUP(D147,Plans!$A$2:$C$11,2,FALSE)))</f>
      </c>
      <c r="G147" s="9">
        <f>IF(D147="","",VLOOKUP(D147,Plans!$A$2:$C$11,3,FALSE))</f>
      </c>
      <c r="H147" s="10">
        <f>IF(OR(E147="",F147=""),"",IF(E147&gt;TODAY(),"Not started",IF(F147&lt;TODAY(),"Expired",IF(F147-TODAY()&lt;=7,"Expiring in 7 days","Active"))))</f>
      </c>
    </row>
    <row r="148" spans="1:8" x14ac:dyDescent="0.25">
      <c r="A148" s="5"/>
      <c r="B148" s="5"/>
      <c r="C148" s="6"/>
      <c r="D148" s="5"/>
      <c r="E148" s="7"/>
      <c r="F148" s="8">
        <f>IF(OR(E148="",D148=""),"",EDATE(E148,VLOOKUP(D148,Plans!$A$2:$C$11,2,FALSE)))</f>
      </c>
      <c r="G148" s="9">
        <f>IF(D148="","",VLOOKUP(D148,Plans!$A$2:$C$11,3,FALSE))</f>
      </c>
      <c r="H148" s="10">
        <f>IF(OR(E148="",F148=""),"",IF(E148&gt;TODAY(),"Not started",IF(F148&lt;TODAY(),"Expired",IF(F148-TODAY()&lt;=7,"Expiring in 7 days","Active"))))</f>
      </c>
    </row>
    <row r="149" spans="1:8" x14ac:dyDescent="0.25">
      <c r="A149" s="5"/>
      <c r="B149" s="5"/>
      <c r="C149" s="6"/>
      <c r="D149" s="5"/>
      <c r="E149" s="7"/>
      <c r="F149" s="8">
        <f>IF(OR(E149="",D149=""),"",EDATE(E149,VLOOKUP(D149,Plans!$A$2:$C$11,2,FALSE)))</f>
      </c>
      <c r="G149" s="9">
        <f>IF(D149="","",VLOOKUP(D149,Plans!$A$2:$C$11,3,FALSE))</f>
      </c>
      <c r="H149" s="10">
        <f>IF(OR(E149="",F149=""),"",IF(E149&gt;TODAY(),"Not started",IF(F149&lt;TODAY(),"Expired",IF(F149-TODAY()&lt;=7,"Expiring in 7 days","Active"))))</f>
      </c>
    </row>
    <row r="150" spans="1:8" x14ac:dyDescent="0.25">
      <c r="A150" s="5"/>
      <c r="B150" s="5"/>
      <c r="C150" s="6"/>
      <c r="D150" s="5"/>
      <c r="E150" s="7"/>
      <c r="F150" s="8">
        <f>IF(OR(E150="",D150=""),"",EDATE(E150,VLOOKUP(D150,Plans!$A$2:$C$11,2,FALSE)))</f>
      </c>
      <c r="G150" s="9">
        <f>IF(D150="","",VLOOKUP(D150,Plans!$A$2:$C$11,3,FALSE))</f>
      </c>
      <c r="H150" s="10">
        <f>IF(OR(E150="",F150=""),"",IF(E150&gt;TODAY(),"Not started",IF(F150&lt;TODAY(),"Expired",IF(F150-TODAY()&lt;=7,"Expiring in 7 days","Active"))))</f>
      </c>
    </row>
    <row r="151" spans="1:8" x14ac:dyDescent="0.25">
      <c r="A151" s="5"/>
      <c r="B151" s="5"/>
      <c r="C151" s="6"/>
      <c r="D151" s="5"/>
      <c r="E151" s="7"/>
      <c r="F151" s="8">
        <f>IF(OR(E151="",D151=""),"",EDATE(E151,VLOOKUP(D151,Plans!$A$2:$C$11,2,FALSE)))</f>
      </c>
      <c r="G151" s="9">
        <f>IF(D151="","",VLOOKUP(D151,Plans!$A$2:$C$11,3,FALSE))</f>
      </c>
      <c r="H151" s="10">
        <f>IF(OR(E151="",F151=""),"",IF(E151&gt;TODAY(),"Not started",IF(F151&lt;TODAY(),"Expired",IF(F151-TODAY()&lt;=7,"Expiring in 7 days","Active"))))</f>
      </c>
    </row>
    <row r="152" spans="1:8" x14ac:dyDescent="0.25">
      <c r="A152" s="5"/>
      <c r="B152" s="5"/>
      <c r="C152" s="6"/>
      <c r="D152" s="5"/>
      <c r="E152" s="7"/>
      <c r="F152" s="8">
        <f>IF(OR(E152="",D152=""),"",EDATE(E152,VLOOKUP(D152,Plans!$A$2:$C$11,2,FALSE)))</f>
      </c>
      <c r="G152" s="9">
        <f>IF(D152="","",VLOOKUP(D152,Plans!$A$2:$C$11,3,FALSE))</f>
      </c>
      <c r="H152" s="10">
        <f>IF(OR(E152="",F152=""),"",IF(E152&gt;TODAY(),"Not started",IF(F152&lt;TODAY(),"Expired",IF(F152-TODAY()&lt;=7,"Expiring in 7 days","Active"))))</f>
      </c>
    </row>
    <row r="153" spans="1:8" x14ac:dyDescent="0.25">
      <c r="A153" s="5"/>
      <c r="B153" s="5"/>
      <c r="C153" s="6"/>
      <c r="D153" s="5"/>
      <c r="E153" s="7"/>
      <c r="F153" s="8">
        <f>IF(OR(E153="",D153=""),"",EDATE(E153,VLOOKUP(D153,Plans!$A$2:$C$11,2,FALSE)))</f>
      </c>
      <c r="G153" s="9">
        <f>IF(D153="","",VLOOKUP(D153,Plans!$A$2:$C$11,3,FALSE))</f>
      </c>
      <c r="H153" s="10">
        <f>IF(OR(E153="",F153=""),"",IF(E153&gt;TODAY(),"Not started",IF(F153&lt;TODAY(),"Expired",IF(F153-TODAY()&lt;=7,"Expiring in 7 days","Active"))))</f>
      </c>
    </row>
    <row r="154" spans="1:8" x14ac:dyDescent="0.25">
      <c r="A154" s="5"/>
      <c r="B154" s="5"/>
      <c r="C154" s="6"/>
      <c r="D154" s="5"/>
      <c r="E154" s="7"/>
      <c r="F154" s="8">
        <f>IF(OR(E154="",D154=""),"",EDATE(E154,VLOOKUP(D154,Plans!$A$2:$C$11,2,FALSE)))</f>
      </c>
      <c r="G154" s="9">
        <f>IF(D154="","",VLOOKUP(D154,Plans!$A$2:$C$11,3,FALSE))</f>
      </c>
      <c r="H154" s="10">
        <f>IF(OR(E154="",F154=""),"",IF(E154&gt;TODAY(),"Not started",IF(F154&lt;TODAY(),"Expired",IF(F154-TODAY()&lt;=7,"Expiring in 7 days","Active"))))</f>
      </c>
    </row>
    <row r="155" spans="1:8" x14ac:dyDescent="0.25">
      <c r="A155" s="5"/>
      <c r="B155" s="5"/>
      <c r="C155" s="6"/>
      <c r="D155" s="5"/>
      <c r="E155" s="7"/>
      <c r="F155" s="8">
        <f>IF(OR(E155="",D155=""),"",EDATE(E155,VLOOKUP(D155,Plans!$A$2:$C$11,2,FALSE)))</f>
      </c>
      <c r="G155" s="9">
        <f>IF(D155="","",VLOOKUP(D155,Plans!$A$2:$C$11,3,FALSE))</f>
      </c>
      <c r="H155" s="10">
        <f>IF(OR(E155="",F155=""),"",IF(E155&gt;TODAY(),"Not started",IF(F155&lt;TODAY(),"Expired",IF(F155-TODAY()&lt;=7,"Expiring in 7 days","Active"))))</f>
      </c>
    </row>
    <row r="156" spans="1:8" x14ac:dyDescent="0.25">
      <c r="A156" s="5"/>
      <c r="B156" s="5"/>
      <c r="C156" s="6"/>
      <c r="D156" s="5"/>
      <c r="E156" s="7"/>
      <c r="F156" s="8">
        <f>IF(OR(E156="",D156=""),"",EDATE(E156,VLOOKUP(D156,Plans!$A$2:$C$11,2,FALSE)))</f>
      </c>
      <c r="G156" s="9">
        <f>IF(D156="","",VLOOKUP(D156,Plans!$A$2:$C$11,3,FALSE))</f>
      </c>
      <c r="H156" s="10">
        <f>IF(OR(E156="",F156=""),"",IF(E156&gt;TODAY(),"Not started",IF(F156&lt;TODAY(),"Expired",IF(F156-TODAY()&lt;=7,"Expiring in 7 days","Active"))))</f>
      </c>
    </row>
    <row r="157" spans="1:8" x14ac:dyDescent="0.25">
      <c r="A157" s="5"/>
      <c r="B157" s="5"/>
      <c r="C157" s="6"/>
      <c r="D157" s="5"/>
      <c r="E157" s="7"/>
      <c r="F157" s="8">
        <f>IF(OR(E157="",D157=""),"",EDATE(E157,VLOOKUP(D157,Plans!$A$2:$C$11,2,FALSE)))</f>
      </c>
      <c r="G157" s="9">
        <f>IF(D157="","",VLOOKUP(D157,Plans!$A$2:$C$11,3,FALSE))</f>
      </c>
      <c r="H157" s="10">
        <f>IF(OR(E157="",F157=""),"",IF(E157&gt;TODAY(),"Not started",IF(F157&lt;TODAY(),"Expired",IF(F157-TODAY()&lt;=7,"Expiring in 7 days","Active"))))</f>
      </c>
    </row>
    <row r="158" spans="1:8" x14ac:dyDescent="0.25">
      <c r="A158" s="5"/>
      <c r="B158" s="5"/>
      <c r="C158" s="6"/>
      <c r="D158" s="5"/>
      <c r="E158" s="7"/>
      <c r="F158" s="8">
        <f>IF(OR(E158="",D158=""),"",EDATE(E158,VLOOKUP(D158,Plans!$A$2:$C$11,2,FALSE)))</f>
      </c>
      <c r="G158" s="9">
        <f>IF(D158="","",VLOOKUP(D158,Plans!$A$2:$C$11,3,FALSE))</f>
      </c>
      <c r="H158" s="10">
        <f>IF(OR(E158="",F158=""),"",IF(E158&gt;TODAY(),"Not started",IF(F158&lt;TODAY(),"Expired",IF(F158-TODAY()&lt;=7,"Expiring in 7 days","Active"))))</f>
      </c>
    </row>
    <row r="159" spans="1:8" x14ac:dyDescent="0.25">
      <c r="A159" s="5"/>
      <c r="B159" s="5"/>
      <c r="C159" s="6"/>
      <c r="D159" s="5"/>
      <c r="E159" s="7"/>
      <c r="F159" s="8">
        <f>IF(OR(E159="",D159=""),"",EDATE(E159,VLOOKUP(D159,Plans!$A$2:$C$11,2,FALSE)))</f>
      </c>
      <c r="G159" s="9">
        <f>IF(D159="","",VLOOKUP(D159,Plans!$A$2:$C$11,3,FALSE))</f>
      </c>
      <c r="H159" s="10">
        <f>IF(OR(E159="",F159=""),"",IF(E159&gt;TODAY(),"Not started",IF(F159&lt;TODAY(),"Expired",IF(F159-TODAY()&lt;=7,"Expiring in 7 days","Active"))))</f>
      </c>
    </row>
    <row r="160" spans="1:8" x14ac:dyDescent="0.25">
      <c r="A160" s="5"/>
      <c r="B160" s="5"/>
      <c r="C160" s="6"/>
      <c r="D160" s="5"/>
      <c r="E160" s="7"/>
      <c r="F160" s="8">
        <f>IF(OR(E160="",D160=""),"",EDATE(E160,VLOOKUP(D160,Plans!$A$2:$C$11,2,FALSE)))</f>
      </c>
      <c r="G160" s="9">
        <f>IF(D160="","",VLOOKUP(D160,Plans!$A$2:$C$11,3,FALSE))</f>
      </c>
      <c r="H160" s="10">
        <f>IF(OR(E160="",F160=""),"",IF(E160&gt;TODAY(),"Not started",IF(F160&lt;TODAY(),"Expired",IF(F160-TODAY()&lt;=7,"Expiring in 7 days","Active"))))</f>
      </c>
    </row>
    <row r="161" spans="1:8" x14ac:dyDescent="0.25">
      <c r="A161" s="5"/>
      <c r="B161" s="5"/>
      <c r="C161" s="6"/>
      <c r="D161" s="5"/>
      <c r="E161" s="7"/>
      <c r="F161" s="8">
        <f>IF(OR(E161="",D161=""),"",EDATE(E161,VLOOKUP(D161,Plans!$A$2:$C$11,2,FALSE)))</f>
      </c>
      <c r="G161" s="9">
        <f>IF(D161="","",VLOOKUP(D161,Plans!$A$2:$C$11,3,FALSE))</f>
      </c>
      <c r="H161" s="10">
        <f>IF(OR(E161="",F161=""),"",IF(E161&gt;TODAY(),"Not started",IF(F161&lt;TODAY(),"Expired",IF(F161-TODAY()&lt;=7,"Expiring in 7 days","Active"))))</f>
      </c>
    </row>
    <row r="162" spans="1:8" x14ac:dyDescent="0.25">
      <c r="A162" s="5"/>
      <c r="B162" s="5"/>
      <c r="C162" s="6"/>
      <c r="D162" s="5"/>
      <c r="E162" s="7"/>
      <c r="F162" s="8">
        <f>IF(OR(E162="",D162=""),"",EDATE(E162,VLOOKUP(D162,Plans!$A$2:$C$11,2,FALSE)))</f>
      </c>
      <c r="G162" s="9">
        <f>IF(D162="","",VLOOKUP(D162,Plans!$A$2:$C$11,3,FALSE))</f>
      </c>
      <c r="H162" s="10">
        <f>IF(OR(E162="",F162=""),"",IF(E162&gt;TODAY(),"Not started",IF(F162&lt;TODAY(),"Expired",IF(F162-TODAY()&lt;=7,"Expiring in 7 days","Active"))))</f>
      </c>
    </row>
    <row r="163" spans="1:8" x14ac:dyDescent="0.25">
      <c r="A163" s="5"/>
      <c r="B163" s="5"/>
      <c r="C163" s="6"/>
      <c r="D163" s="5"/>
      <c r="E163" s="7"/>
      <c r="F163" s="8">
        <f>IF(OR(E163="",D163=""),"",EDATE(E163,VLOOKUP(D163,Plans!$A$2:$C$11,2,FALSE)))</f>
      </c>
      <c r="G163" s="9">
        <f>IF(D163="","",VLOOKUP(D163,Plans!$A$2:$C$11,3,FALSE))</f>
      </c>
      <c r="H163" s="10">
        <f>IF(OR(E163="",F163=""),"",IF(E163&gt;TODAY(),"Not started",IF(F163&lt;TODAY(),"Expired",IF(F163-TODAY()&lt;=7,"Expiring in 7 days","Active"))))</f>
      </c>
    </row>
    <row r="164" spans="1:8" x14ac:dyDescent="0.25">
      <c r="A164" s="5"/>
      <c r="B164" s="5"/>
      <c r="C164" s="6"/>
      <c r="D164" s="5"/>
      <c r="E164" s="7"/>
      <c r="F164" s="8">
        <f>IF(OR(E164="",D164=""),"",EDATE(E164,VLOOKUP(D164,Plans!$A$2:$C$11,2,FALSE)))</f>
      </c>
      <c r="G164" s="9">
        <f>IF(D164="","",VLOOKUP(D164,Plans!$A$2:$C$11,3,FALSE))</f>
      </c>
      <c r="H164" s="10">
        <f>IF(OR(E164="",F164=""),"",IF(E164&gt;TODAY(),"Not started",IF(F164&lt;TODAY(),"Expired",IF(F164-TODAY()&lt;=7,"Expiring in 7 days","Active"))))</f>
      </c>
    </row>
    <row r="165" spans="1:8" x14ac:dyDescent="0.25">
      <c r="A165" s="5"/>
      <c r="B165" s="5"/>
      <c r="C165" s="6"/>
      <c r="D165" s="5"/>
      <c r="E165" s="7"/>
      <c r="F165" s="8">
        <f>IF(OR(E165="",D165=""),"",EDATE(E165,VLOOKUP(D165,Plans!$A$2:$C$11,2,FALSE)))</f>
      </c>
      <c r="G165" s="9">
        <f>IF(D165="","",VLOOKUP(D165,Plans!$A$2:$C$11,3,FALSE))</f>
      </c>
      <c r="H165" s="10">
        <f>IF(OR(E165="",F165=""),"",IF(E165&gt;TODAY(),"Not started",IF(F165&lt;TODAY(),"Expired",IF(F165-TODAY()&lt;=7,"Expiring in 7 days","Active"))))</f>
      </c>
    </row>
    <row r="166" spans="1:8" x14ac:dyDescent="0.25">
      <c r="A166" s="5"/>
      <c r="B166" s="5"/>
      <c r="C166" s="6"/>
      <c r="D166" s="5"/>
      <c r="E166" s="7"/>
      <c r="F166" s="8">
        <f>IF(OR(E166="",D166=""),"",EDATE(E166,VLOOKUP(D166,Plans!$A$2:$C$11,2,FALSE)))</f>
      </c>
      <c r="G166" s="9">
        <f>IF(D166="","",VLOOKUP(D166,Plans!$A$2:$C$11,3,FALSE))</f>
      </c>
      <c r="H166" s="10">
        <f>IF(OR(E166="",F166=""),"",IF(E166&gt;TODAY(),"Not started",IF(F166&lt;TODAY(),"Expired",IF(F166-TODAY()&lt;=7,"Expiring in 7 days","Active"))))</f>
      </c>
    </row>
    <row r="167" spans="1:8" x14ac:dyDescent="0.25">
      <c r="A167" s="5"/>
      <c r="B167" s="5"/>
      <c r="C167" s="6"/>
      <c r="D167" s="5"/>
      <c r="E167" s="7"/>
      <c r="F167" s="8">
        <f>IF(OR(E167="",D167=""),"",EDATE(E167,VLOOKUP(D167,Plans!$A$2:$C$11,2,FALSE)))</f>
      </c>
      <c r="G167" s="9">
        <f>IF(D167="","",VLOOKUP(D167,Plans!$A$2:$C$11,3,FALSE))</f>
      </c>
      <c r="H167" s="10">
        <f>IF(OR(E167="",F167=""),"",IF(E167&gt;TODAY(),"Not started",IF(F167&lt;TODAY(),"Expired",IF(F167-TODAY()&lt;=7,"Expiring in 7 days","Active"))))</f>
      </c>
    </row>
    <row r="168" spans="1:8" x14ac:dyDescent="0.25">
      <c r="A168" s="5"/>
      <c r="B168" s="5"/>
      <c r="C168" s="6"/>
      <c r="D168" s="5"/>
      <c r="E168" s="7"/>
      <c r="F168" s="8">
        <f>IF(OR(E168="",D168=""),"",EDATE(E168,VLOOKUP(D168,Plans!$A$2:$C$11,2,FALSE)))</f>
      </c>
      <c r="G168" s="9">
        <f>IF(D168="","",VLOOKUP(D168,Plans!$A$2:$C$11,3,FALSE))</f>
      </c>
      <c r="H168" s="10">
        <f>IF(OR(E168="",F168=""),"",IF(E168&gt;TODAY(),"Not started",IF(F168&lt;TODAY(),"Expired",IF(F168-TODAY()&lt;=7,"Expiring in 7 days","Active"))))</f>
      </c>
    </row>
    <row r="169" spans="1:8" x14ac:dyDescent="0.25">
      <c r="A169" s="5"/>
      <c r="B169" s="5"/>
      <c r="C169" s="6"/>
      <c r="D169" s="5"/>
      <c r="E169" s="7"/>
      <c r="F169" s="8">
        <f>IF(OR(E169="",D169=""),"",EDATE(E169,VLOOKUP(D169,Plans!$A$2:$C$11,2,FALSE)))</f>
      </c>
      <c r="G169" s="9">
        <f>IF(D169="","",VLOOKUP(D169,Plans!$A$2:$C$11,3,FALSE))</f>
      </c>
      <c r="H169" s="10">
        <f>IF(OR(E169="",F169=""),"",IF(E169&gt;TODAY(),"Not started",IF(F169&lt;TODAY(),"Expired",IF(F169-TODAY()&lt;=7,"Expiring in 7 days","Active"))))</f>
      </c>
    </row>
    <row r="170" spans="1:8" x14ac:dyDescent="0.25">
      <c r="A170" s="5"/>
      <c r="B170" s="5"/>
      <c r="C170" s="6"/>
      <c r="D170" s="5"/>
      <c r="E170" s="7"/>
      <c r="F170" s="8">
        <f>IF(OR(E170="",D170=""),"",EDATE(E170,VLOOKUP(D170,Plans!$A$2:$C$11,2,FALSE)))</f>
      </c>
      <c r="G170" s="9">
        <f>IF(D170="","",VLOOKUP(D170,Plans!$A$2:$C$11,3,FALSE))</f>
      </c>
      <c r="H170" s="10">
        <f>IF(OR(E170="",F170=""),"",IF(E170&gt;TODAY(),"Not started",IF(F170&lt;TODAY(),"Expired",IF(F170-TODAY()&lt;=7,"Expiring in 7 days","Active"))))</f>
      </c>
    </row>
    <row r="171" spans="1:8" x14ac:dyDescent="0.25">
      <c r="A171" s="5"/>
      <c r="B171" s="5"/>
      <c r="C171" s="6"/>
      <c r="D171" s="5"/>
      <c r="E171" s="7"/>
      <c r="F171" s="8">
        <f>IF(OR(E171="",D171=""),"",EDATE(E171,VLOOKUP(D171,Plans!$A$2:$C$11,2,FALSE)))</f>
      </c>
      <c r="G171" s="9">
        <f>IF(D171="","",VLOOKUP(D171,Plans!$A$2:$C$11,3,FALSE))</f>
      </c>
      <c r="H171" s="10">
        <f>IF(OR(E171="",F171=""),"",IF(E171&gt;TODAY(),"Not started",IF(F171&lt;TODAY(),"Expired",IF(F171-TODAY()&lt;=7,"Expiring in 7 days","Active"))))</f>
      </c>
    </row>
    <row r="172" spans="1:8" x14ac:dyDescent="0.25">
      <c r="A172" s="5"/>
      <c r="B172" s="5"/>
      <c r="C172" s="6"/>
      <c r="D172" s="5"/>
      <c r="E172" s="7"/>
      <c r="F172" s="8">
        <f>IF(OR(E172="",D172=""),"",EDATE(E172,VLOOKUP(D172,Plans!$A$2:$C$11,2,FALSE)))</f>
      </c>
      <c r="G172" s="9">
        <f>IF(D172="","",VLOOKUP(D172,Plans!$A$2:$C$11,3,FALSE))</f>
      </c>
      <c r="H172" s="10">
        <f>IF(OR(E172="",F172=""),"",IF(E172&gt;TODAY(),"Not started",IF(F172&lt;TODAY(),"Expired",IF(F172-TODAY()&lt;=7,"Expiring in 7 days","Active"))))</f>
      </c>
    </row>
    <row r="173" spans="1:8" x14ac:dyDescent="0.25">
      <c r="A173" s="5"/>
      <c r="B173" s="5"/>
      <c r="C173" s="6"/>
      <c r="D173" s="5"/>
      <c r="E173" s="7"/>
      <c r="F173" s="8">
        <f>IF(OR(E173="",D173=""),"",EDATE(E173,VLOOKUP(D173,Plans!$A$2:$C$11,2,FALSE)))</f>
      </c>
      <c r="G173" s="9">
        <f>IF(D173="","",VLOOKUP(D173,Plans!$A$2:$C$11,3,FALSE))</f>
      </c>
      <c r="H173" s="10">
        <f>IF(OR(E173="",F173=""),"",IF(E173&gt;TODAY(),"Not started",IF(F173&lt;TODAY(),"Expired",IF(F173-TODAY()&lt;=7,"Expiring in 7 days","Active"))))</f>
      </c>
    </row>
    <row r="174" spans="1:8" x14ac:dyDescent="0.25">
      <c r="A174" s="5"/>
      <c r="B174" s="5"/>
      <c r="C174" s="6"/>
      <c r="D174" s="5"/>
      <c r="E174" s="7"/>
      <c r="F174" s="8">
        <f>IF(OR(E174="",D174=""),"",EDATE(E174,VLOOKUP(D174,Plans!$A$2:$C$11,2,FALSE)))</f>
      </c>
      <c r="G174" s="9">
        <f>IF(D174="","",VLOOKUP(D174,Plans!$A$2:$C$11,3,FALSE))</f>
      </c>
      <c r="H174" s="10">
        <f>IF(OR(E174="",F174=""),"",IF(E174&gt;TODAY(),"Not started",IF(F174&lt;TODAY(),"Expired",IF(F174-TODAY()&lt;=7,"Expiring in 7 days","Active"))))</f>
      </c>
    </row>
    <row r="175" spans="1:8" x14ac:dyDescent="0.25">
      <c r="A175" s="5"/>
      <c r="B175" s="5"/>
      <c r="C175" s="6"/>
      <c r="D175" s="5"/>
      <c r="E175" s="7"/>
      <c r="F175" s="8">
        <f>IF(OR(E175="",D175=""),"",EDATE(E175,VLOOKUP(D175,Plans!$A$2:$C$11,2,FALSE)))</f>
      </c>
      <c r="G175" s="9">
        <f>IF(D175="","",VLOOKUP(D175,Plans!$A$2:$C$11,3,FALSE))</f>
      </c>
      <c r="H175" s="10">
        <f>IF(OR(E175="",F175=""),"",IF(E175&gt;TODAY(),"Not started",IF(F175&lt;TODAY(),"Expired",IF(F175-TODAY()&lt;=7,"Expiring in 7 days","Active"))))</f>
      </c>
    </row>
    <row r="176" spans="1:8" x14ac:dyDescent="0.25">
      <c r="A176" s="5"/>
      <c r="B176" s="5"/>
      <c r="C176" s="6"/>
      <c r="D176" s="5"/>
      <c r="E176" s="7"/>
      <c r="F176" s="8">
        <f>IF(OR(E176="",D176=""),"",EDATE(E176,VLOOKUP(D176,Plans!$A$2:$C$11,2,FALSE)))</f>
      </c>
      <c r="G176" s="9">
        <f>IF(D176="","",VLOOKUP(D176,Plans!$A$2:$C$11,3,FALSE))</f>
      </c>
      <c r="H176" s="10">
        <f>IF(OR(E176="",F176=""),"",IF(E176&gt;TODAY(),"Not started",IF(F176&lt;TODAY(),"Expired",IF(F176-TODAY()&lt;=7,"Expiring in 7 days","Active"))))</f>
      </c>
    </row>
    <row r="177" spans="1:8" x14ac:dyDescent="0.25">
      <c r="A177" s="5"/>
      <c r="B177" s="5"/>
      <c r="C177" s="6"/>
      <c r="D177" s="5"/>
      <c r="E177" s="7"/>
      <c r="F177" s="8">
        <f>IF(OR(E177="",D177=""),"",EDATE(E177,VLOOKUP(D177,Plans!$A$2:$C$11,2,FALSE)))</f>
      </c>
      <c r="G177" s="9">
        <f>IF(D177="","",VLOOKUP(D177,Plans!$A$2:$C$11,3,FALSE))</f>
      </c>
      <c r="H177" s="10">
        <f>IF(OR(E177="",F177=""),"",IF(E177&gt;TODAY(),"Not started",IF(F177&lt;TODAY(),"Expired",IF(F177-TODAY()&lt;=7,"Expiring in 7 days","Active"))))</f>
      </c>
    </row>
    <row r="178" spans="1:8" x14ac:dyDescent="0.25">
      <c r="A178" s="5"/>
      <c r="B178" s="5"/>
      <c r="C178" s="6"/>
      <c r="D178" s="5"/>
      <c r="E178" s="7"/>
      <c r="F178" s="8">
        <f>IF(OR(E178="",D178=""),"",EDATE(E178,VLOOKUP(D178,Plans!$A$2:$C$11,2,FALSE)))</f>
      </c>
      <c r="G178" s="9">
        <f>IF(D178="","",VLOOKUP(D178,Plans!$A$2:$C$11,3,FALSE))</f>
      </c>
      <c r="H178" s="10">
        <f>IF(OR(E178="",F178=""),"",IF(E178&gt;TODAY(),"Not started",IF(F178&lt;TODAY(),"Expired",IF(F178-TODAY()&lt;=7,"Expiring in 7 days","Active"))))</f>
      </c>
    </row>
    <row r="179" spans="1:8" x14ac:dyDescent="0.25">
      <c r="A179" s="5"/>
      <c r="B179" s="5"/>
      <c r="C179" s="6"/>
      <c r="D179" s="5"/>
      <c r="E179" s="7"/>
      <c r="F179" s="8">
        <f>IF(OR(E179="",D179=""),"",EDATE(E179,VLOOKUP(D179,Plans!$A$2:$C$11,2,FALSE)))</f>
      </c>
      <c r="G179" s="9">
        <f>IF(D179="","",VLOOKUP(D179,Plans!$A$2:$C$11,3,FALSE))</f>
      </c>
      <c r="H179" s="10">
        <f>IF(OR(E179="",F179=""),"",IF(E179&gt;TODAY(),"Not started",IF(F179&lt;TODAY(),"Expired",IF(F179-TODAY()&lt;=7,"Expiring in 7 days","Active"))))</f>
      </c>
    </row>
    <row r="180" spans="1:8" x14ac:dyDescent="0.25">
      <c r="A180" s="5"/>
      <c r="B180" s="5"/>
      <c r="C180" s="6"/>
      <c r="D180" s="5"/>
      <c r="E180" s="7"/>
      <c r="F180" s="8">
        <f>IF(OR(E180="",D180=""),"",EDATE(E180,VLOOKUP(D180,Plans!$A$2:$C$11,2,FALSE)))</f>
      </c>
      <c r="G180" s="9">
        <f>IF(D180="","",VLOOKUP(D180,Plans!$A$2:$C$11,3,FALSE))</f>
      </c>
      <c r="H180" s="10">
        <f>IF(OR(E180="",F180=""),"",IF(E180&gt;TODAY(),"Not started",IF(F180&lt;TODAY(),"Expired",IF(F180-TODAY()&lt;=7,"Expiring in 7 days","Active"))))</f>
      </c>
    </row>
    <row r="181" spans="1:8" x14ac:dyDescent="0.25">
      <c r="A181" s="5"/>
      <c r="B181" s="5"/>
      <c r="C181" s="6"/>
      <c r="D181" s="5"/>
      <c r="E181" s="7"/>
      <c r="F181" s="8">
        <f>IF(OR(E181="",D181=""),"",EDATE(E181,VLOOKUP(D181,Plans!$A$2:$C$11,2,FALSE)))</f>
      </c>
      <c r="G181" s="9">
        <f>IF(D181="","",VLOOKUP(D181,Plans!$A$2:$C$11,3,FALSE))</f>
      </c>
      <c r="H181" s="10">
        <f>IF(OR(E181="",F181=""),"",IF(E181&gt;TODAY(),"Not started",IF(F181&lt;TODAY(),"Expired",IF(F181-TODAY()&lt;=7,"Expiring in 7 days","Active"))))</f>
      </c>
    </row>
    <row r="182" spans="1:8" x14ac:dyDescent="0.25">
      <c r="A182" s="5"/>
      <c r="B182" s="5"/>
      <c r="C182" s="6"/>
      <c r="D182" s="5"/>
      <c r="E182" s="7"/>
      <c r="F182" s="8">
        <f>IF(OR(E182="",D182=""),"",EDATE(E182,VLOOKUP(D182,Plans!$A$2:$C$11,2,FALSE)))</f>
      </c>
      <c r="G182" s="9">
        <f>IF(D182="","",VLOOKUP(D182,Plans!$A$2:$C$11,3,FALSE))</f>
      </c>
      <c r="H182" s="10">
        <f>IF(OR(E182="",F182=""),"",IF(E182&gt;TODAY(),"Not started",IF(F182&lt;TODAY(),"Expired",IF(F182-TODAY()&lt;=7,"Expiring in 7 days","Active"))))</f>
      </c>
    </row>
    <row r="183" spans="1:8" x14ac:dyDescent="0.25">
      <c r="A183" s="5"/>
      <c r="B183" s="5"/>
      <c r="C183" s="6"/>
      <c r="D183" s="5"/>
      <c r="E183" s="7"/>
      <c r="F183" s="8">
        <f>IF(OR(E183="",D183=""),"",EDATE(E183,VLOOKUP(D183,Plans!$A$2:$C$11,2,FALSE)))</f>
      </c>
      <c r="G183" s="9">
        <f>IF(D183="","",VLOOKUP(D183,Plans!$A$2:$C$11,3,FALSE))</f>
      </c>
      <c r="H183" s="10">
        <f>IF(OR(E183="",F183=""),"",IF(E183&gt;TODAY(),"Not started",IF(F183&lt;TODAY(),"Expired",IF(F183-TODAY()&lt;=7,"Expiring in 7 days","Active"))))</f>
      </c>
    </row>
    <row r="184" spans="1:8" x14ac:dyDescent="0.25">
      <c r="A184" s="5"/>
      <c r="B184" s="5"/>
      <c r="C184" s="6"/>
      <c r="D184" s="5"/>
      <c r="E184" s="7"/>
      <c r="F184" s="8">
        <f>IF(OR(E184="",D184=""),"",EDATE(E184,VLOOKUP(D184,Plans!$A$2:$C$11,2,FALSE)))</f>
      </c>
      <c r="G184" s="9">
        <f>IF(D184="","",VLOOKUP(D184,Plans!$A$2:$C$11,3,FALSE))</f>
      </c>
      <c r="H184" s="10">
        <f>IF(OR(E184="",F184=""),"",IF(E184&gt;TODAY(),"Not started",IF(F184&lt;TODAY(),"Expired",IF(F184-TODAY()&lt;=7,"Expiring in 7 days","Active"))))</f>
      </c>
    </row>
    <row r="185" spans="1:8" x14ac:dyDescent="0.25">
      <c r="A185" s="5"/>
      <c r="B185" s="5"/>
      <c r="C185" s="6"/>
      <c r="D185" s="5"/>
      <c r="E185" s="7"/>
      <c r="F185" s="8">
        <f>IF(OR(E185="",D185=""),"",EDATE(E185,VLOOKUP(D185,Plans!$A$2:$C$11,2,FALSE)))</f>
      </c>
      <c r="G185" s="9">
        <f>IF(D185="","",VLOOKUP(D185,Plans!$A$2:$C$11,3,FALSE))</f>
      </c>
      <c r="H185" s="10">
        <f>IF(OR(E185="",F185=""),"",IF(E185&gt;TODAY(),"Not started",IF(F185&lt;TODAY(),"Expired",IF(F185-TODAY()&lt;=7,"Expiring in 7 days","Active"))))</f>
      </c>
    </row>
    <row r="186" spans="1:8" x14ac:dyDescent="0.25">
      <c r="A186" s="5"/>
      <c r="B186" s="5"/>
      <c r="C186" s="6"/>
      <c r="D186" s="5"/>
      <c r="E186" s="7"/>
      <c r="F186" s="8">
        <f>IF(OR(E186="",D186=""),"",EDATE(E186,VLOOKUP(D186,Plans!$A$2:$C$11,2,FALSE)))</f>
      </c>
      <c r="G186" s="9">
        <f>IF(D186="","",VLOOKUP(D186,Plans!$A$2:$C$11,3,FALSE))</f>
      </c>
      <c r="H186" s="10">
        <f>IF(OR(E186="",F186=""),"",IF(E186&gt;TODAY(),"Not started",IF(F186&lt;TODAY(),"Expired",IF(F186-TODAY()&lt;=7,"Expiring in 7 days","Active"))))</f>
      </c>
    </row>
    <row r="187" spans="1:8" x14ac:dyDescent="0.25">
      <c r="A187" s="5"/>
      <c r="B187" s="5"/>
      <c r="C187" s="6"/>
      <c r="D187" s="5"/>
      <c r="E187" s="7"/>
      <c r="F187" s="8">
        <f>IF(OR(E187="",D187=""),"",EDATE(E187,VLOOKUP(D187,Plans!$A$2:$C$11,2,FALSE)))</f>
      </c>
      <c r="G187" s="9">
        <f>IF(D187="","",VLOOKUP(D187,Plans!$A$2:$C$11,3,FALSE))</f>
      </c>
      <c r="H187" s="10">
        <f>IF(OR(E187="",F187=""),"",IF(E187&gt;TODAY(),"Not started",IF(F187&lt;TODAY(),"Expired",IF(F187-TODAY()&lt;=7,"Expiring in 7 days","Active"))))</f>
      </c>
    </row>
    <row r="188" spans="1:8" x14ac:dyDescent="0.25">
      <c r="A188" s="5"/>
      <c r="B188" s="5"/>
      <c r="C188" s="6"/>
      <c r="D188" s="5"/>
      <c r="E188" s="7"/>
      <c r="F188" s="8">
        <f>IF(OR(E188="",D188=""),"",EDATE(E188,VLOOKUP(D188,Plans!$A$2:$C$11,2,FALSE)))</f>
      </c>
      <c r="G188" s="9">
        <f>IF(D188="","",VLOOKUP(D188,Plans!$A$2:$C$11,3,FALSE))</f>
      </c>
      <c r="H188" s="10">
        <f>IF(OR(E188="",F188=""),"",IF(E188&gt;TODAY(),"Not started",IF(F188&lt;TODAY(),"Expired",IF(F188-TODAY()&lt;=7,"Expiring in 7 days","Active"))))</f>
      </c>
    </row>
    <row r="189" spans="1:8" x14ac:dyDescent="0.25">
      <c r="A189" s="5"/>
      <c r="B189" s="5"/>
      <c r="C189" s="6"/>
      <c r="D189" s="5"/>
      <c r="E189" s="7"/>
      <c r="F189" s="8">
        <f>IF(OR(E189="",D189=""),"",EDATE(E189,VLOOKUP(D189,Plans!$A$2:$C$11,2,FALSE)))</f>
      </c>
      <c r="G189" s="9">
        <f>IF(D189="","",VLOOKUP(D189,Plans!$A$2:$C$11,3,FALSE))</f>
      </c>
      <c r="H189" s="10">
        <f>IF(OR(E189="",F189=""),"",IF(E189&gt;TODAY(),"Not started",IF(F189&lt;TODAY(),"Expired",IF(F189-TODAY()&lt;=7,"Expiring in 7 days","Active"))))</f>
      </c>
    </row>
    <row r="190" spans="1:8" x14ac:dyDescent="0.25">
      <c r="A190" s="5"/>
      <c r="B190" s="5"/>
      <c r="C190" s="6"/>
      <c r="D190" s="5"/>
      <c r="E190" s="7"/>
      <c r="F190" s="8">
        <f>IF(OR(E190="",D190=""),"",EDATE(E190,VLOOKUP(D190,Plans!$A$2:$C$11,2,FALSE)))</f>
      </c>
      <c r="G190" s="9">
        <f>IF(D190="","",VLOOKUP(D190,Plans!$A$2:$C$11,3,FALSE))</f>
      </c>
      <c r="H190" s="10">
        <f>IF(OR(E190="",F190=""),"",IF(E190&gt;TODAY(),"Not started",IF(F190&lt;TODAY(),"Expired",IF(F190-TODAY()&lt;=7,"Expiring in 7 days","Active"))))</f>
      </c>
    </row>
    <row r="191" spans="1:8" x14ac:dyDescent="0.25">
      <c r="A191" s="5"/>
      <c r="B191" s="5"/>
      <c r="C191" s="6"/>
      <c r="D191" s="5"/>
      <c r="E191" s="7"/>
      <c r="F191" s="8">
        <f>IF(OR(E191="",D191=""),"",EDATE(E191,VLOOKUP(D191,Plans!$A$2:$C$11,2,FALSE)))</f>
      </c>
      <c r="G191" s="9">
        <f>IF(D191="","",VLOOKUP(D191,Plans!$A$2:$C$11,3,FALSE))</f>
      </c>
      <c r="H191" s="10">
        <f>IF(OR(E191="",F191=""),"",IF(E191&gt;TODAY(),"Not started",IF(F191&lt;TODAY(),"Expired",IF(F191-TODAY()&lt;=7,"Expiring in 7 days","Active"))))</f>
      </c>
    </row>
    <row r="192" spans="1:8" x14ac:dyDescent="0.25">
      <c r="A192" s="5"/>
      <c r="B192" s="5"/>
      <c r="C192" s="6"/>
      <c r="D192" s="5"/>
      <c r="E192" s="7"/>
      <c r="F192" s="8">
        <f>IF(OR(E192="",D192=""),"",EDATE(E192,VLOOKUP(D192,Plans!$A$2:$C$11,2,FALSE)))</f>
      </c>
      <c r="G192" s="9">
        <f>IF(D192="","",VLOOKUP(D192,Plans!$A$2:$C$11,3,FALSE))</f>
      </c>
      <c r="H192" s="10">
        <f>IF(OR(E192="",F192=""),"",IF(E192&gt;TODAY(),"Not started",IF(F192&lt;TODAY(),"Expired",IF(F192-TODAY()&lt;=7,"Expiring in 7 days","Active"))))</f>
      </c>
    </row>
    <row r="193" spans="1:8" x14ac:dyDescent="0.25">
      <c r="A193" s="5"/>
      <c r="B193" s="5"/>
      <c r="C193" s="6"/>
      <c r="D193" s="5"/>
      <c r="E193" s="7"/>
      <c r="F193" s="8">
        <f>IF(OR(E193="",D193=""),"",EDATE(E193,VLOOKUP(D193,Plans!$A$2:$C$11,2,FALSE)))</f>
      </c>
      <c r="G193" s="9">
        <f>IF(D193="","",VLOOKUP(D193,Plans!$A$2:$C$11,3,FALSE))</f>
      </c>
      <c r="H193" s="10">
        <f>IF(OR(E193="",F193=""),"",IF(E193&gt;TODAY(),"Not started",IF(F193&lt;TODAY(),"Expired",IF(F193-TODAY()&lt;=7,"Expiring in 7 days","Active"))))</f>
      </c>
    </row>
    <row r="194" spans="1:8" x14ac:dyDescent="0.25">
      <c r="A194" s="5"/>
      <c r="B194" s="5"/>
      <c r="C194" s="6"/>
      <c r="D194" s="5"/>
      <c r="E194" s="7"/>
      <c r="F194" s="8">
        <f>IF(OR(E194="",D194=""),"",EDATE(E194,VLOOKUP(D194,Plans!$A$2:$C$11,2,FALSE)))</f>
      </c>
      <c r="G194" s="9">
        <f>IF(D194="","",VLOOKUP(D194,Plans!$A$2:$C$11,3,FALSE))</f>
      </c>
      <c r="H194" s="10">
        <f>IF(OR(E194="",F194=""),"",IF(E194&gt;TODAY(),"Not started",IF(F194&lt;TODAY(),"Expired",IF(F194-TODAY()&lt;=7,"Expiring in 7 days","Active"))))</f>
      </c>
    </row>
    <row r="195" spans="1:8" x14ac:dyDescent="0.25">
      <c r="A195" s="5"/>
      <c r="B195" s="5"/>
      <c r="C195" s="6"/>
      <c r="D195" s="5"/>
      <c r="E195" s="7"/>
      <c r="F195" s="8">
        <f>IF(OR(E195="",D195=""),"",EDATE(E195,VLOOKUP(D195,Plans!$A$2:$C$11,2,FALSE)))</f>
      </c>
      <c r="G195" s="9">
        <f>IF(D195="","",VLOOKUP(D195,Plans!$A$2:$C$11,3,FALSE))</f>
      </c>
      <c r="H195" s="10">
        <f>IF(OR(E195="",F195=""),"",IF(E195&gt;TODAY(),"Not started",IF(F195&lt;TODAY(),"Expired",IF(F195-TODAY()&lt;=7,"Expiring in 7 days","Active"))))</f>
      </c>
    </row>
    <row r="196" spans="1:8" x14ac:dyDescent="0.25">
      <c r="A196" s="5"/>
      <c r="B196" s="5"/>
      <c r="C196" s="6"/>
      <c r="D196" s="5"/>
      <c r="E196" s="7"/>
      <c r="F196" s="8">
        <f>IF(OR(E196="",D196=""),"",EDATE(E196,VLOOKUP(D196,Plans!$A$2:$C$11,2,FALSE)))</f>
      </c>
      <c r="G196" s="9">
        <f>IF(D196="","",VLOOKUP(D196,Plans!$A$2:$C$11,3,FALSE))</f>
      </c>
      <c r="H196" s="10">
        <f>IF(OR(E196="",F196=""),"",IF(E196&gt;TODAY(),"Not started",IF(F196&lt;TODAY(),"Expired",IF(F196-TODAY()&lt;=7,"Expiring in 7 days","Active"))))</f>
      </c>
    </row>
    <row r="197" spans="1:8" x14ac:dyDescent="0.25">
      <c r="A197" s="5"/>
      <c r="B197" s="5"/>
      <c r="C197" s="6"/>
      <c r="D197" s="5"/>
      <c r="E197" s="7"/>
      <c r="F197" s="8">
        <f>IF(OR(E197="",D197=""),"",EDATE(E197,VLOOKUP(D197,Plans!$A$2:$C$11,2,FALSE)))</f>
      </c>
      <c r="G197" s="9">
        <f>IF(D197="","",VLOOKUP(D197,Plans!$A$2:$C$11,3,FALSE))</f>
      </c>
      <c r="H197" s="10">
        <f>IF(OR(E197="",F197=""),"",IF(E197&gt;TODAY(),"Not started",IF(F197&lt;TODAY(),"Expired",IF(F197-TODAY()&lt;=7,"Expiring in 7 days","Active"))))</f>
      </c>
    </row>
    <row r="198" spans="1:8" x14ac:dyDescent="0.25">
      <c r="A198" s="5"/>
      <c r="B198" s="5"/>
      <c r="C198" s="6"/>
      <c r="D198" s="5"/>
      <c r="E198" s="7"/>
      <c r="F198" s="8">
        <f>IF(OR(E198="",D198=""),"",EDATE(E198,VLOOKUP(D198,Plans!$A$2:$C$11,2,FALSE)))</f>
      </c>
      <c r="G198" s="9">
        <f>IF(D198="","",VLOOKUP(D198,Plans!$A$2:$C$11,3,FALSE))</f>
      </c>
      <c r="H198" s="10">
        <f>IF(OR(E198="",F198=""),"",IF(E198&gt;TODAY(),"Not started",IF(F198&lt;TODAY(),"Expired",IF(F198-TODAY()&lt;=7,"Expiring in 7 days","Active"))))</f>
      </c>
    </row>
    <row r="199" spans="1:8" x14ac:dyDescent="0.25">
      <c r="A199" s="5"/>
      <c r="B199" s="5"/>
      <c r="C199" s="6"/>
      <c r="D199" s="5"/>
      <c r="E199" s="7"/>
      <c r="F199" s="8">
        <f>IF(OR(E199="",D199=""),"",EDATE(E199,VLOOKUP(D199,Plans!$A$2:$C$11,2,FALSE)))</f>
      </c>
      <c r="G199" s="9">
        <f>IF(D199="","",VLOOKUP(D199,Plans!$A$2:$C$11,3,FALSE))</f>
      </c>
      <c r="H199" s="10">
        <f>IF(OR(E199="",F199=""),"",IF(E199&gt;TODAY(),"Not started",IF(F199&lt;TODAY(),"Expired",IF(F199-TODAY()&lt;=7,"Expiring in 7 days","Active"))))</f>
      </c>
    </row>
    <row r="200" spans="1:8" x14ac:dyDescent="0.25">
      <c r="A200" s="5"/>
      <c r="B200" s="5"/>
      <c r="C200" s="6"/>
      <c r="D200" s="5"/>
      <c r="E200" s="7"/>
      <c r="F200" s="8">
        <f>IF(OR(E200="",D200=""),"",EDATE(E200,VLOOKUP(D200,Plans!$A$2:$C$11,2,FALSE)))</f>
      </c>
      <c r="G200" s="9">
        <f>IF(D200="","",VLOOKUP(D200,Plans!$A$2:$C$11,3,FALSE))</f>
      </c>
      <c r="H200" s="10">
        <f>IF(OR(E200="",F200=""),"",IF(E200&gt;TODAY(),"Not started",IF(F200&lt;TODAY(),"Expired",IF(F200-TODAY()&lt;=7,"Expiring in 7 days","Active"))))</f>
      </c>
    </row>
    <row r="201" spans="1:8" x14ac:dyDescent="0.25">
      <c r="A201" s="5"/>
      <c r="B201" s="5"/>
      <c r="C201" s="6"/>
      <c r="D201" s="5"/>
      <c r="E201" s="7"/>
      <c r="F201" s="8">
        <f>IF(OR(E201="",D201=""),"",EDATE(E201,VLOOKUP(D201,Plans!$A$2:$C$11,2,FALSE)))</f>
      </c>
      <c r="G201" s="9">
        <f>IF(D201="","",VLOOKUP(D201,Plans!$A$2:$C$11,3,FALSE))</f>
      </c>
      <c r="H201" s="10">
        <f>IF(OR(E201="",F201=""),"",IF(E201&gt;TODAY(),"Not started",IF(F201&lt;TODAY(),"Expired",IF(F201-TODAY()&lt;=7,"Expiring in 7 days","Active"))))</f>
      </c>
    </row>
    <row r="202" spans="1:8" x14ac:dyDescent="0.25">
      <c r="A202" s="5"/>
      <c r="B202" s="5"/>
      <c r="C202" s="6"/>
      <c r="D202" s="5"/>
      <c r="E202" s="7"/>
      <c r="F202" s="8">
        <f>IF(OR(E202="",D202=""),"",EDATE(E202,VLOOKUP(D202,Plans!$A$2:$C$11,2,FALSE)))</f>
      </c>
      <c r="G202" s="9">
        <f>IF(D202="","",VLOOKUP(D202,Plans!$A$2:$C$11,3,FALSE))</f>
      </c>
      <c r="H202" s="10">
        <f>IF(OR(E202="",F202=""),"",IF(E202&gt;TODAY(),"Not started",IF(F202&lt;TODAY(),"Expired",IF(F202-TODAY()&lt;=7,"Expiring in 7 days","Active"))))</f>
      </c>
    </row>
    <row r="203" spans="1:8" x14ac:dyDescent="0.25">
      <c r="A203" s="5"/>
      <c r="B203" s="5"/>
      <c r="C203" s="6"/>
      <c r="D203" s="5"/>
      <c r="E203" s="7"/>
      <c r="F203" s="8">
        <f>IF(OR(E203="",D203=""),"",EDATE(E203,VLOOKUP(D203,Plans!$A$2:$C$11,2,FALSE)))</f>
      </c>
      <c r="G203" s="9">
        <f>IF(D203="","",VLOOKUP(D203,Plans!$A$2:$C$11,3,FALSE))</f>
      </c>
      <c r="H203" s="10">
        <f>IF(OR(E203="",F203=""),"",IF(E203&gt;TODAY(),"Not started",IF(F203&lt;TODAY(),"Expired",IF(F203-TODAY()&lt;=7,"Expiring in 7 days","Active"))))</f>
      </c>
    </row>
    <row r="204" spans="1:8" x14ac:dyDescent="0.25">
      <c r="A204" s="5"/>
      <c r="B204" s="5"/>
      <c r="C204" s="6"/>
      <c r="D204" s="5"/>
      <c r="E204" s="7"/>
      <c r="F204" s="8">
        <f>IF(OR(E204="",D204=""),"",EDATE(E204,VLOOKUP(D204,Plans!$A$2:$C$11,2,FALSE)))</f>
      </c>
      <c r="G204" s="9">
        <f>IF(D204="","",VLOOKUP(D204,Plans!$A$2:$C$11,3,FALSE))</f>
      </c>
      <c r="H204" s="10">
        <f>IF(OR(E204="",F204=""),"",IF(E204&gt;TODAY(),"Not started",IF(F204&lt;TODAY(),"Expired",IF(F204-TODAY()&lt;=7,"Expiring in 7 days","Active"))))</f>
      </c>
    </row>
    <row r="205" spans="1:8" x14ac:dyDescent="0.25">
      <c r="A205" s="5"/>
      <c r="B205" s="5"/>
      <c r="C205" s="6"/>
      <c r="D205" s="5"/>
      <c r="E205" s="7"/>
      <c r="F205" s="8">
        <f>IF(OR(E205="",D205=""),"",EDATE(E205,VLOOKUP(D205,Plans!$A$2:$C$11,2,FALSE)))</f>
      </c>
      <c r="G205" s="9">
        <f>IF(D205="","",VLOOKUP(D205,Plans!$A$2:$C$11,3,FALSE))</f>
      </c>
      <c r="H205" s="10">
        <f>IF(OR(E205="",F205=""),"",IF(E205&gt;TODAY(),"Not started",IF(F205&lt;TODAY(),"Expired",IF(F205-TODAY()&lt;=7,"Expiring in 7 days","Active"))))</f>
      </c>
    </row>
    <row r="206" spans="1:8" x14ac:dyDescent="0.25">
      <c r="A206" s="5"/>
      <c r="B206" s="5"/>
      <c r="C206" s="6"/>
      <c r="D206" s="5"/>
      <c r="E206" s="7"/>
      <c r="F206" s="8">
        <f>IF(OR(E206="",D206=""),"",EDATE(E206,VLOOKUP(D206,Plans!$A$2:$C$11,2,FALSE)))</f>
      </c>
      <c r="G206" s="9">
        <f>IF(D206="","",VLOOKUP(D206,Plans!$A$2:$C$11,3,FALSE))</f>
      </c>
      <c r="H206" s="10">
        <f>IF(OR(E206="",F206=""),"",IF(E206&gt;TODAY(),"Not started",IF(F206&lt;TODAY(),"Expired",IF(F206-TODAY()&lt;=7,"Expiring in 7 days","Active"))))</f>
      </c>
    </row>
    <row r="207" spans="1:8" x14ac:dyDescent="0.25">
      <c r="A207" s="5"/>
      <c r="B207" s="5"/>
      <c r="C207" s="6"/>
      <c r="D207" s="5"/>
      <c r="E207" s="7"/>
      <c r="F207" s="8">
        <f>IF(OR(E207="",D207=""),"",EDATE(E207,VLOOKUP(D207,Plans!$A$2:$C$11,2,FALSE)))</f>
      </c>
      <c r="G207" s="9">
        <f>IF(D207="","",VLOOKUP(D207,Plans!$A$2:$C$11,3,FALSE))</f>
      </c>
      <c r="H207" s="10">
        <f>IF(OR(E207="",F207=""),"",IF(E207&gt;TODAY(),"Not started",IF(F207&lt;TODAY(),"Expired",IF(F207-TODAY()&lt;=7,"Expiring in 7 days","Active"))))</f>
      </c>
    </row>
    <row r="208" spans="1:8" x14ac:dyDescent="0.25">
      <c r="A208" s="5"/>
      <c r="B208" s="5"/>
      <c r="C208" s="6"/>
      <c r="D208" s="5"/>
      <c r="E208" s="7"/>
      <c r="F208" s="8">
        <f>IF(OR(E208="",D208=""),"",EDATE(E208,VLOOKUP(D208,Plans!$A$2:$C$11,2,FALSE)))</f>
      </c>
      <c r="G208" s="9">
        <f>IF(D208="","",VLOOKUP(D208,Plans!$A$2:$C$11,3,FALSE))</f>
      </c>
      <c r="H208" s="10">
        <f>IF(OR(E208="",F208=""),"",IF(E208&gt;TODAY(),"Not started",IF(F208&lt;TODAY(),"Expired",IF(F208-TODAY()&lt;=7,"Expiring in 7 days","Active"))))</f>
      </c>
    </row>
    <row r="209" spans="1:8" x14ac:dyDescent="0.25">
      <c r="A209" s="5"/>
      <c r="B209" s="5"/>
      <c r="C209" s="6"/>
      <c r="D209" s="5"/>
      <c r="E209" s="7"/>
      <c r="F209" s="8">
        <f>IF(OR(E209="",D209=""),"",EDATE(E209,VLOOKUP(D209,Plans!$A$2:$C$11,2,FALSE)))</f>
      </c>
      <c r="G209" s="9">
        <f>IF(D209="","",VLOOKUP(D209,Plans!$A$2:$C$11,3,FALSE))</f>
      </c>
      <c r="H209" s="10">
        <f>IF(OR(E209="",F209=""),"",IF(E209&gt;TODAY(),"Not started",IF(F209&lt;TODAY(),"Expired",IF(F209-TODAY()&lt;=7,"Expiring in 7 days","Active"))))</f>
      </c>
    </row>
    <row r="210" spans="1:8" x14ac:dyDescent="0.25">
      <c r="A210" s="5"/>
      <c r="B210" s="5"/>
      <c r="C210" s="6"/>
      <c r="D210" s="5"/>
      <c r="E210" s="7"/>
      <c r="F210" s="8">
        <f>IF(OR(E210="",D210=""),"",EDATE(E210,VLOOKUP(D210,Plans!$A$2:$C$11,2,FALSE)))</f>
      </c>
      <c r="G210" s="9">
        <f>IF(D210="","",VLOOKUP(D210,Plans!$A$2:$C$11,3,FALSE))</f>
      </c>
      <c r="H210" s="10">
        <f>IF(OR(E210="",F210=""),"",IF(E210&gt;TODAY(),"Not started",IF(F210&lt;TODAY(),"Expired",IF(F210-TODAY()&lt;=7,"Expiring in 7 days","Active"))))</f>
      </c>
    </row>
    <row r="211" spans="1:8" x14ac:dyDescent="0.25">
      <c r="A211" s="5"/>
      <c r="B211" s="5"/>
      <c r="C211" s="6"/>
      <c r="D211" s="5"/>
      <c r="E211" s="7"/>
      <c r="F211" s="8">
        <f>IF(OR(E211="",D211=""),"",EDATE(E211,VLOOKUP(D211,Plans!$A$2:$C$11,2,FALSE)))</f>
      </c>
      <c r="G211" s="9">
        <f>IF(D211="","",VLOOKUP(D211,Plans!$A$2:$C$11,3,FALSE))</f>
      </c>
      <c r="H211" s="10">
        <f>IF(OR(E211="",F211=""),"",IF(E211&gt;TODAY(),"Not started",IF(F211&lt;TODAY(),"Expired",IF(F211-TODAY()&lt;=7,"Expiring in 7 days","Active"))))</f>
      </c>
    </row>
    <row r="212" spans="1:8" x14ac:dyDescent="0.25">
      <c r="A212" s="5"/>
      <c r="B212" s="5"/>
      <c r="C212" s="6"/>
      <c r="D212" s="5"/>
      <c r="E212" s="7"/>
      <c r="F212" s="8">
        <f>IF(OR(E212="",D212=""),"",EDATE(E212,VLOOKUP(D212,Plans!$A$2:$C$11,2,FALSE)))</f>
      </c>
      <c r="G212" s="9">
        <f>IF(D212="","",VLOOKUP(D212,Plans!$A$2:$C$11,3,FALSE))</f>
      </c>
      <c r="H212" s="10">
        <f>IF(OR(E212="",F212=""),"",IF(E212&gt;TODAY(),"Not started",IF(F212&lt;TODAY(),"Expired",IF(F212-TODAY()&lt;=7,"Expiring in 7 days","Active"))))</f>
      </c>
    </row>
    <row r="213" spans="1:8" x14ac:dyDescent="0.25">
      <c r="A213" s="5"/>
      <c r="B213" s="5"/>
      <c r="C213" s="6"/>
      <c r="D213" s="5"/>
      <c r="E213" s="7"/>
      <c r="F213" s="8">
        <f>IF(OR(E213="",D213=""),"",EDATE(E213,VLOOKUP(D213,Plans!$A$2:$C$11,2,FALSE)))</f>
      </c>
      <c r="G213" s="9">
        <f>IF(D213="","",VLOOKUP(D213,Plans!$A$2:$C$11,3,FALSE))</f>
      </c>
      <c r="H213" s="10">
        <f>IF(OR(E213="",F213=""),"",IF(E213&gt;TODAY(),"Not started",IF(F213&lt;TODAY(),"Expired",IF(F213-TODAY()&lt;=7,"Expiring in 7 days","Active"))))</f>
      </c>
    </row>
    <row r="214" spans="1:8" x14ac:dyDescent="0.25">
      <c r="A214" s="5"/>
      <c r="B214" s="5"/>
      <c r="C214" s="6"/>
      <c r="D214" s="5"/>
      <c r="E214" s="7"/>
      <c r="F214" s="8">
        <f>IF(OR(E214="",D214=""),"",EDATE(E214,VLOOKUP(D214,Plans!$A$2:$C$11,2,FALSE)))</f>
      </c>
      <c r="G214" s="9">
        <f>IF(D214="","",VLOOKUP(D214,Plans!$A$2:$C$11,3,FALSE))</f>
      </c>
      <c r="H214" s="10">
        <f>IF(OR(E214="",F214=""),"",IF(E214&gt;TODAY(),"Not started",IF(F214&lt;TODAY(),"Expired",IF(F214-TODAY()&lt;=7,"Expiring in 7 days","Active"))))</f>
      </c>
    </row>
    <row r="215" spans="1:8" x14ac:dyDescent="0.25">
      <c r="A215" s="5"/>
      <c r="B215" s="5"/>
      <c r="C215" s="6"/>
      <c r="D215" s="5"/>
      <c r="E215" s="7"/>
      <c r="F215" s="8">
        <f>IF(OR(E215="",D215=""),"",EDATE(E215,VLOOKUP(D215,Plans!$A$2:$C$11,2,FALSE)))</f>
      </c>
      <c r="G215" s="9">
        <f>IF(D215="","",VLOOKUP(D215,Plans!$A$2:$C$11,3,FALSE))</f>
      </c>
      <c r="H215" s="10">
        <f>IF(OR(E215="",F215=""),"",IF(E215&gt;TODAY(),"Not started",IF(F215&lt;TODAY(),"Expired",IF(F215-TODAY()&lt;=7,"Expiring in 7 days","Active"))))</f>
      </c>
    </row>
    <row r="216" spans="1:8" x14ac:dyDescent="0.25">
      <c r="A216" s="5"/>
      <c r="B216" s="5"/>
      <c r="C216" s="6"/>
      <c r="D216" s="5"/>
      <c r="E216" s="7"/>
      <c r="F216" s="8">
        <f>IF(OR(E216="",D216=""),"",EDATE(E216,VLOOKUP(D216,Plans!$A$2:$C$11,2,FALSE)))</f>
      </c>
      <c r="G216" s="9">
        <f>IF(D216="","",VLOOKUP(D216,Plans!$A$2:$C$11,3,FALSE))</f>
      </c>
      <c r="H216" s="10">
        <f>IF(OR(E216="",F216=""),"",IF(E216&gt;TODAY(),"Not started",IF(F216&lt;TODAY(),"Expired",IF(F216-TODAY()&lt;=7,"Expiring in 7 days","Active"))))</f>
      </c>
    </row>
    <row r="217" spans="1:8" x14ac:dyDescent="0.25">
      <c r="A217" s="5"/>
      <c r="B217" s="5"/>
      <c r="C217" s="6"/>
      <c r="D217" s="5"/>
      <c r="E217" s="7"/>
      <c r="F217" s="8">
        <f>IF(OR(E217="",D217=""),"",EDATE(E217,VLOOKUP(D217,Plans!$A$2:$C$11,2,FALSE)))</f>
      </c>
      <c r="G217" s="9">
        <f>IF(D217="","",VLOOKUP(D217,Plans!$A$2:$C$11,3,FALSE))</f>
      </c>
      <c r="H217" s="10">
        <f>IF(OR(E217="",F217=""),"",IF(E217&gt;TODAY(),"Not started",IF(F217&lt;TODAY(),"Expired",IF(F217-TODAY()&lt;=7,"Expiring in 7 days","Active"))))</f>
      </c>
    </row>
    <row r="218" spans="1:8" x14ac:dyDescent="0.25">
      <c r="A218" s="5"/>
      <c r="B218" s="5"/>
      <c r="C218" s="6"/>
      <c r="D218" s="5"/>
      <c r="E218" s="7"/>
      <c r="F218" s="8">
        <f>IF(OR(E218="",D218=""),"",EDATE(E218,VLOOKUP(D218,Plans!$A$2:$C$11,2,FALSE)))</f>
      </c>
      <c r="G218" s="9">
        <f>IF(D218="","",VLOOKUP(D218,Plans!$A$2:$C$11,3,FALSE))</f>
      </c>
      <c r="H218" s="10">
        <f>IF(OR(E218="",F218=""),"",IF(E218&gt;TODAY(),"Not started",IF(F218&lt;TODAY(),"Expired",IF(F218-TODAY()&lt;=7,"Expiring in 7 days","Active"))))</f>
      </c>
    </row>
    <row r="219" spans="1:8" x14ac:dyDescent="0.25">
      <c r="A219" s="5"/>
      <c r="B219" s="5"/>
      <c r="C219" s="6"/>
      <c r="D219" s="5"/>
      <c r="E219" s="7"/>
      <c r="F219" s="8">
        <f>IF(OR(E219="",D219=""),"",EDATE(E219,VLOOKUP(D219,Plans!$A$2:$C$11,2,FALSE)))</f>
      </c>
      <c r="G219" s="9">
        <f>IF(D219="","",VLOOKUP(D219,Plans!$A$2:$C$11,3,FALSE))</f>
      </c>
      <c r="H219" s="10">
        <f>IF(OR(E219="",F219=""),"",IF(E219&gt;TODAY(),"Not started",IF(F219&lt;TODAY(),"Expired",IF(F219-TODAY()&lt;=7,"Expiring in 7 days","Active"))))</f>
      </c>
    </row>
    <row r="220" spans="1:8" x14ac:dyDescent="0.25">
      <c r="A220" s="5"/>
      <c r="B220" s="5"/>
      <c r="C220" s="6"/>
      <c r="D220" s="5"/>
      <c r="E220" s="7"/>
      <c r="F220" s="8">
        <f>IF(OR(E220="",D220=""),"",EDATE(E220,VLOOKUP(D220,Plans!$A$2:$C$11,2,FALSE)))</f>
      </c>
      <c r="G220" s="9">
        <f>IF(D220="","",VLOOKUP(D220,Plans!$A$2:$C$11,3,FALSE))</f>
      </c>
      <c r="H220" s="10">
        <f>IF(OR(E220="",F220=""),"",IF(E220&gt;TODAY(),"Not started",IF(F220&lt;TODAY(),"Expired",IF(F220-TODAY()&lt;=7,"Expiring in 7 days","Active"))))</f>
      </c>
    </row>
    <row r="221" spans="1:8" x14ac:dyDescent="0.25">
      <c r="A221" s="5"/>
      <c r="B221" s="5"/>
      <c r="C221" s="6"/>
      <c r="D221" s="5"/>
      <c r="E221" s="7"/>
      <c r="F221" s="8">
        <f>IF(OR(E221="",D221=""),"",EDATE(E221,VLOOKUP(D221,Plans!$A$2:$C$11,2,FALSE)))</f>
      </c>
      <c r="G221" s="9">
        <f>IF(D221="","",VLOOKUP(D221,Plans!$A$2:$C$11,3,FALSE))</f>
      </c>
      <c r="H221" s="10">
        <f>IF(OR(E221="",F221=""),"",IF(E221&gt;TODAY(),"Not started",IF(F221&lt;TODAY(),"Expired",IF(F221-TODAY()&lt;=7,"Expiring in 7 days","Active"))))</f>
      </c>
    </row>
    <row r="222" spans="1:8" x14ac:dyDescent="0.25">
      <c r="A222" s="5"/>
      <c r="B222" s="5"/>
      <c r="C222" s="6"/>
      <c r="D222" s="5"/>
      <c r="E222" s="7"/>
      <c r="F222" s="8">
        <f>IF(OR(E222="",D222=""),"",EDATE(E222,VLOOKUP(D222,Plans!$A$2:$C$11,2,FALSE)))</f>
      </c>
      <c r="G222" s="9">
        <f>IF(D222="","",VLOOKUP(D222,Plans!$A$2:$C$11,3,FALSE))</f>
      </c>
      <c r="H222" s="10">
        <f>IF(OR(E222="",F222=""),"",IF(E222&gt;TODAY(),"Not started",IF(F222&lt;TODAY(),"Expired",IF(F222-TODAY()&lt;=7,"Expiring in 7 days","Active"))))</f>
      </c>
    </row>
    <row r="223" spans="1:8" x14ac:dyDescent="0.25">
      <c r="A223" s="5"/>
      <c r="B223" s="5"/>
      <c r="C223" s="6"/>
      <c r="D223" s="5"/>
      <c r="E223" s="7"/>
      <c r="F223" s="8">
        <f>IF(OR(E223="",D223=""),"",EDATE(E223,VLOOKUP(D223,Plans!$A$2:$C$11,2,FALSE)))</f>
      </c>
      <c r="G223" s="9">
        <f>IF(D223="","",VLOOKUP(D223,Plans!$A$2:$C$11,3,FALSE))</f>
      </c>
      <c r="H223" s="10">
        <f>IF(OR(E223="",F223=""),"",IF(E223&gt;TODAY(),"Not started",IF(F223&lt;TODAY(),"Expired",IF(F223-TODAY()&lt;=7,"Expiring in 7 days","Active"))))</f>
      </c>
    </row>
    <row r="224" spans="1:8" x14ac:dyDescent="0.25">
      <c r="A224" s="5"/>
      <c r="B224" s="5"/>
      <c r="C224" s="6"/>
      <c r="D224" s="5"/>
      <c r="E224" s="7"/>
      <c r="F224" s="8">
        <f>IF(OR(E224="",D224=""),"",EDATE(E224,VLOOKUP(D224,Plans!$A$2:$C$11,2,FALSE)))</f>
      </c>
      <c r="G224" s="9">
        <f>IF(D224="","",VLOOKUP(D224,Plans!$A$2:$C$11,3,FALSE))</f>
      </c>
      <c r="H224" s="10">
        <f>IF(OR(E224="",F224=""),"",IF(E224&gt;TODAY(),"Not started",IF(F224&lt;TODAY(),"Expired",IF(F224-TODAY()&lt;=7,"Expiring in 7 days","Active"))))</f>
      </c>
    </row>
    <row r="225" spans="1:8" x14ac:dyDescent="0.25">
      <c r="A225" s="5"/>
      <c r="B225" s="5"/>
      <c r="C225" s="6"/>
      <c r="D225" s="5"/>
      <c r="E225" s="7"/>
      <c r="F225" s="8">
        <f>IF(OR(E225="",D225=""),"",EDATE(E225,VLOOKUP(D225,Plans!$A$2:$C$11,2,FALSE)))</f>
      </c>
      <c r="G225" s="9">
        <f>IF(D225="","",VLOOKUP(D225,Plans!$A$2:$C$11,3,FALSE))</f>
      </c>
      <c r="H225" s="10">
        <f>IF(OR(E225="",F225=""),"",IF(E225&gt;TODAY(),"Not started",IF(F225&lt;TODAY(),"Expired",IF(F225-TODAY()&lt;=7,"Expiring in 7 days","Active"))))</f>
      </c>
    </row>
    <row r="226" spans="1:8" x14ac:dyDescent="0.25">
      <c r="A226" s="5"/>
      <c r="B226" s="5"/>
      <c r="C226" s="6"/>
      <c r="D226" s="5"/>
      <c r="E226" s="7"/>
      <c r="F226" s="8">
        <f>IF(OR(E226="",D226=""),"",EDATE(E226,VLOOKUP(D226,Plans!$A$2:$C$11,2,FALSE)))</f>
      </c>
      <c r="G226" s="9">
        <f>IF(D226="","",VLOOKUP(D226,Plans!$A$2:$C$11,3,FALSE))</f>
      </c>
      <c r="H226" s="10">
        <f>IF(OR(E226="",F226=""),"",IF(E226&gt;TODAY(),"Not started",IF(F226&lt;TODAY(),"Expired",IF(F226-TODAY()&lt;=7,"Expiring in 7 days","Active"))))</f>
      </c>
    </row>
    <row r="227" spans="1:8" x14ac:dyDescent="0.25">
      <c r="A227" s="5"/>
      <c r="B227" s="5"/>
      <c r="C227" s="6"/>
      <c r="D227" s="5"/>
      <c r="E227" s="7"/>
      <c r="F227" s="8">
        <f>IF(OR(E227="",D227=""),"",EDATE(E227,VLOOKUP(D227,Plans!$A$2:$C$11,2,FALSE)))</f>
      </c>
      <c r="G227" s="9">
        <f>IF(D227="","",VLOOKUP(D227,Plans!$A$2:$C$11,3,FALSE))</f>
      </c>
      <c r="H227" s="10">
        <f>IF(OR(E227="",F227=""),"",IF(E227&gt;TODAY(),"Not started",IF(F227&lt;TODAY(),"Expired",IF(F227-TODAY()&lt;=7,"Expiring in 7 days","Active"))))</f>
      </c>
    </row>
    <row r="228" spans="1:8" x14ac:dyDescent="0.25">
      <c r="A228" s="5"/>
      <c r="B228" s="5"/>
      <c r="C228" s="6"/>
      <c r="D228" s="5"/>
      <c r="E228" s="7"/>
      <c r="F228" s="8">
        <f>IF(OR(E228="",D228=""),"",EDATE(E228,VLOOKUP(D228,Plans!$A$2:$C$11,2,FALSE)))</f>
      </c>
      <c r="G228" s="9">
        <f>IF(D228="","",VLOOKUP(D228,Plans!$A$2:$C$11,3,FALSE))</f>
      </c>
      <c r="H228" s="10">
        <f>IF(OR(E228="",F228=""),"",IF(E228&gt;TODAY(),"Not started",IF(F228&lt;TODAY(),"Expired",IF(F228-TODAY()&lt;=7,"Expiring in 7 days","Active"))))</f>
      </c>
    </row>
    <row r="229" spans="1:8" x14ac:dyDescent="0.25">
      <c r="A229" s="5"/>
      <c r="B229" s="5"/>
      <c r="C229" s="6"/>
      <c r="D229" s="5"/>
      <c r="E229" s="7"/>
      <c r="F229" s="8">
        <f>IF(OR(E229="",D229=""),"",EDATE(E229,VLOOKUP(D229,Plans!$A$2:$C$11,2,FALSE)))</f>
      </c>
      <c r="G229" s="9">
        <f>IF(D229="","",VLOOKUP(D229,Plans!$A$2:$C$11,3,FALSE))</f>
      </c>
      <c r="H229" s="10">
        <f>IF(OR(E229="",F229=""),"",IF(E229&gt;TODAY(),"Not started",IF(F229&lt;TODAY(),"Expired",IF(F229-TODAY()&lt;=7,"Expiring in 7 days","Active"))))</f>
      </c>
    </row>
    <row r="230" spans="1:8" x14ac:dyDescent="0.25">
      <c r="A230" s="5"/>
      <c r="B230" s="5"/>
      <c r="C230" s="6"/>
      <c r="D230" s="5"/>
      <c r="E230" s="7"/>
      <c r="F230" s="8">
        <f>IF(OR(E230="",D230=""),"",EDATE(E230,VLOOKUP(D230,Plans!$A$2:$C$11,2,FALSE)))</f>
      </c>
      <c r="G230" s="9">
        <f>IF(D230="","",VLOOKUP(D230,Plans!$A$2:$C$11,3,FALSE))</f>
      </c>
      <c r="H230" s="10">
        <f>IF(OR(E230="",F230=""),"",IF(E230&gt;TODAY(),"Not started",IF(F230&lt;TODAY(),"Expired",IF(F230-TODAY()&lt;=7,"Expiring in 7 days","Active"))))</f>
      </c>
    </row>
    <row r="231" spans="1:8" x14ac:dyDescent="0.25">
      <c r="A231" s="5"/>
      <c r="B231" s="5"/>
      <c r="C231" s="6"/>
      <c r="D231" s="5"/>
      <c r="E231" s="7"/>
      <c r="F231" s="8">
        <f>IF(OR(E231="",D231=""),"",EDATE(E231,VLOOKUP(D231,Plans!$A$2:$C$11,2,FALSE)))</f>
      </c>
      <c r="G231" s="9">
        <f>IF(D231="","",VLOOKUP(D231,Plans!$A$2:$C$11,3,FALSE))</f>
      </c>
      <c r="H231" s="10">
        <f>IF(OR(E231="",F231=""),"",IF(E231&gt;TODAY(),"Not started",IF(F231&lt;TODAY(),"Expired",IF(F231-TODAY()&lt;=7,"Expiring in 7 days","Active"))))</f>
      </c>
    </row>
    <row r="232" spans="1:8" x14ac:dyDescent="0.25">
      <c r="A232" s="5"/>
      <c r="B232" s="5"/>
      <c r="C232" s="6"/>
      <c r="D232" s="5"/>
      <c r="E232" s="7"/>
      <c r="F232" s="8">
        <f>IF(OR(E232="",D232=""),"",EDATE(E232,VLOOKUP(D232,Plans!$A$2:$C$11,2,FALSE)))</f>
      </c>
      <c r="G232" s="9">
        <f>IF(D232="","",VLOOKUP(D232,Plans!$A$2:$C$11,3,FALSE))</f>
      </c>
      <c r="H232" s="10">
        <f>IF(OR(E232="",F232=""),"",IF(E232&gt;TODAY(),"Not started",IF(F232&lt;TODAY(),"Expired",IF(F232-TODAY()&lt;=7,"Expiring in 7 days","Active"))))</f>
      </c>
    </row>
    <row r="233" spans="1:8" x14ac:dyDescent="0.25">
      <c r="A233" s="5"/>
      <c r="B233" s="5"/>
      <c r="C233" s="6"/>
      <c r="D233" s="5"/>
      <c r="E233" s="7"/>
      <c r="F233" s="8">
        <f>IF(OR(E233="",D233=""),"",EDATE(E233,VLOOKUP(D233,Plans!$A$2:$C$11,2,FALSE)))</f>
      </c>
      <c r="G233" s="9">
        <f>IF(D233="","",VLOOKUP(D233,Plans!$A$2:$C$11,3,FALSE))</f>
      </c>
      <c r="H233" s="10">
        <f>IF(OR(E233="",F233=""),"",IF(E233&gt;TODAY(),"Not started",IF(F233&lt;TODAY(),"Expired",IF(F233-TODAY()&lt;=7,"Expiring in 7 days","Active"))))</f>
      </c>
    </row>
    <row r="234" spans="1:8" x14ac:dyDescent="0.25">
      <c r="A234" s="5"/>
      <c r="B234" s="5"/>
      <c r="C234" s="6"/>
      <c r="D234" s="5"/>
      <c r="E234" s="7"/>
      <c r="F234" s="8">
        <f>IF(OR(E234="",D234=""),"",EDATE(E234,VLOOKUP(D234,Plans!$A$2:$C$11,2,FALSE)))</f>
      </c>
      <c r="G234" s="9">
        <f>IF(D234="","",VLOOKUP(D234,Plans!$A$2:$C$11,3,FALSE))</f>
      </c>
      <c r="H234" s="10">
        <f>IF(OR(E234="",F234=""),"",IF(E234&gt;TODAY(),"Not started",IF(F234&lt;TODAY(),"Expired",IF(F234-TODAY()&lt;=7,"Expiring in 7 days","Active"))))</f>
      </c>
    </row>
    <row r="235" spans="1:8" x14ac:dyDescent="0.25">
      <c r="A235" s="5"/>
      <c r="B235" s="5"/>
      <c r="C235" s="6"/>
      <c r="D235" s="5"/>
      <c r="E235" s="7"/>
      <c r="F235" s="8">
        <f>IF(OR(E235="",D235=""),"",EDATE(E235,VLOOKUP(D235,Plans!$A$2:$C$11,2,FALSE)))</f>
      </c>
      <c r="G235" s="9">
        <f>IF(D235="","",VLOOKUP(D235,Plans!$A$2:$C$11,3,FALSE))</f>
      </c>
      <c r="H235" s="10">
        <f>IF(OR(E235="",F235=""),"",IF(E235&gt;TODAY(),"Not started",IF(F235&lt;TODAY(),"Expired",IF(F235-TODAY()&lt;=7,"Expiring in 7 days","Active"))))</f>
      </c>
    </row>
    <row r="236" spans="1:8" x14ac:dyDescent="0.25">
      <c r="A236" s="5"/>
      <c r="B236" s="5"/>
      <c r="C236" s="6"/>
      <c r="D236" s="5"/>
      <c r="E236" s="7"/>
      <c r="F236" s="8">
        <f>IF(OR(E236="",D236=""),"",EDATE(E236,VLOOKUP(D236,Plans!$A$2:$C$11,2,FALSE)))</f>
      </c>
      <c r="G236" s="9">
        <f>IF(D236="","",VLOOKUP(D236,Plans!$A$2:$C$11,3,FALSE))</f>
      </c>
      <c r="H236" s="10">
        <f>IF(OR(E236="",F236=""),"",IF(E236&gt;TODAY(),"Not started",IF(F236&lt;TODAY(),"Expired",IF(F236-TODAY()&lt;=7,"Expiring in 7 days","Active"))))</f>
      </c>
    </row>
    <row r="237" spans="1:8" x14ac:dyDescent="0.25">
      <c r="A237" s="5"/>
      <c r="B237" s="5"/>
      <c r="C237" s="6"/>
      <c r="D237" s="5"/>
      <c r="E237" s="7"/>
      <c r="F237" s="8">
        <f>IF(OR(E237="",D237=""),"",EDATE(E237,VLOOKUP(D237,Plans!$A$2:$C$11,2,FALSE)))</f>
      </c>
      <c r="G237" s="9">
        <f>IF(D237="","",VLOOKUP(D237,Plans!$A$2:$C$11,3,FALSE))</f>
      </c>
      <c r="H237" s="10">
        <f>IF(OR(E237="",F237=""),"",IF(E237&gt;TODAY(),"Not started",IF(F237&lt;TODAY(),"Expired",IF(F237-TODAY()&lt;=7,"Expiring in 7 days","Active"))))</f>
      </c>
    </row>
    <row r="238" spans="1:8" x14ac:dyDescent="0.25">
      <c r="A238" s="5"/>
      <c r="B238" s="5"/>
      <c r="C238" s="6"/>
      <c r="D238" s="5"/>
      <c r="E238" s="7"/>
      <c r="F238" s="8">
        <f>IF(OR(E238="",D238=""),"",EDATE(E238,VLOOKUP(D238,Plans!$A$2:$C$11,2,FALSE)))</f>
      </c>
      <c r="G238" s="9">
        <f>IF(D238="","",VLOOKUP(D238,Plans!$A$2:$C$11,3,FALSE))</f>
      </c>
      <c r="H238" s="10">
        <f>IF(OR(E238="",F238=""),"",IF(E238&gt;TODAY(),"Not started",IF(F238&lt;TODAY(),"Expired",IF(F238-TODAY()&lt;=7,"Expiring in 7 days","Active"))))</f>
      </c>
    </row>
    <row r="239" spans="1:8" x14ac:dyDescent="0.25">
      <c r="A239" s="5"/>
      <c r="B239" s="5"/>
      <c r="C239" s="6"/>
      <c r="D239" s="5"/>
      <c r="E239" s="7"/>
      <c r="F239" s="8">
        <f>IF(OR(E239="",D239=""),"",EDATE(E239,VLOOKUP(D239,Plans!$A$2:$C$11,2,FALSE)))</f>
      </c>
      <c r="G239" s="9">
        <f>IF(D239="","",VLOOKUP(D239,Plans!$A$2:$C$11,3,FALSE))</f>
      </c>
      <c r="H239" s="10">
        <f>IF(OR(E239="",F239=""),"",IF(E239&gt;TODAY(),"Not started",IF(F239&lt;TODAY(),"Expired",IF(F239-TODAY()&lt;=7,"Expiring in 7 days","Active"))))</f>
      </c>
    </row>
    <row r="240" spans="1:8" x14ac:dyDescent="0.25">
      <c r="A240" s="5"/>
      <c r="B240" s="5"/>
      <c r="C240" s="6"/>
      <c r="D240" s="5"/>
      <c r="E240" s="7"/>
      <c r="F240" s="8">
        <f>IF(OR(E240="",D240=""),"",EDATE(E240,VLOOKUP(D240,Plans!$A$2:$C$11,2,FALSE)))</f>
      </c>
      <c r="G240" s="9">
        <f>IF(D240="","",VLOOKUP(D240,Plans!$A$2:$C$11,3,FALSE))</f>
      </c>
      <c r="H240" s="10">
        <f>IF(OR(E240="",F240=""),"",IF(E240&gt;TODAY(),"Not started",IF(F240&lt;TODAY(),"Expired",IF(F240-TODAY()&lt;=7,"Expiring in 7 days","Active"))))</f>
      </c>
    </row>
    <row r="241" spans="1:8" x14ac:dyDescent="0.25">
      <c r="A241" s="5"/>
      <c r="B241" s="5"/>
      <c r="C241" s="6"/>
      <c r="D241" s="5"/>
      <c r="E241" s="7"/>
      <c r="F241" s="8">
        <f>IF(OR(E241="",D241=""),"",EDATE(E241,VLOOKUP(D241,Plans!$A$2:$C$11,2,FALSE)))</f>
      </c>
      <c r="G241" s="9">
        <f>IF(D241="","",VLOOKUP(D241,Plans!$A$2:$C$11,3,FALSE))</f>
      </c>
      <c r="H241" s="10">
        <f>IF(OR(E241="",F241=""),"",IF(E241&gt;TODAY(),"Not started",IF(F241&lt;TODAY(),"Expired",IF(F241-TODAY()&lt;=7,"Expiring in 7 days","Active"))))</f>
      </c>
    </row>
    <row r="242" spans="1:8" x14ac:dyDescent="0.25">
      <c r="A242" s="5"/>
      <c r="B242" s="5"/>
      <c r="C242" s="6"/>
      <c r="D242" s="5"/>
      <c r="E242" s="7"/>
      <c r="F242" s="8">
        <f>IF(OR(E242="",D242=""),"",EDATE(E242,VLOOKUP(D242,Plans!$A$2:$C$11,2,FALSE)))</f>
      </c>
      <c r="G242" s="9">
        <f>IF(D242="","",VLOOKUP(D242,Plans!$A$2:$C$11,3,FALSE))</f>
      </c>
      <c r="H242" s="10">
        <f>IF(OR(E242="",F242=""),"",IF(E242&gt;TODAY(),"Not started",IF(F242&lt;TODAY(),"Expired",IF(F242-TODAY()&lt;=7,"Expiring in 7 days","Active"))))</f>
      </c>
    </row>
    <row r="243" spans="1:8" x14ac:dyDescent="0.25">
      <c r="A243" s="5"/>
      <c r="B243" s="5"/>
      <c r="C243" s="6"/>
      <c r="D243" s="5"/>
      <c r="E243" s="7"/>
      <c r="F243" s="8">
        <f>IF(OR(E243="",D243=""),"",EDATE(E243,VLOOKUP(D243,Plans!$A$2:$C$11,2,FALSE)))</f>
      </c>
      <c r="G243" s="9">
        <f>IF(D243="","",VLOOKUP(D243,Plans!$A$2:$C$11,3,FALSE))</f>
      </c>
      <c r="H243" s="10">
        <f>IF(OR(E243="",F243=""),"",IF(E243&gt;TODAY(),"Not started",IF(F243&lt;TODAY(),"Expired",IF(F243-TODAY()&lt;=7,"Expiring in 7 days","Active"))))</f>
      </c>
    </row>
    <row r="244" spans="1:8" x14ac:dyDescent="0.25">
      <c r="A244" s="5"/>
      <c r="B244" s="5"/>
      <c r="C244" s="6"/>
      <c r="D244" s="5"/>
      <c r="E244" s="7"/>
      <c r="F244" s="8">
        <f>IF(OR(E244="",D244=""),"",EDATE(E244,VLOOKUP(D244,Plans!$A$2:$C$11,2,FALSE)))</f>
      </c>
      <c r="G244" s="9">
        <f>IF(D244="","",VLOOKUP(D244,Plans!$A$2:$C$11,3,FALSE))</f>
      </c>
      <c r="H244" s="10">
        <f>IF(OR(E244="",F244=""),"",IF(E244&gt;TODAY(),"Not started",IF(F244&lt;TODAY(),"Expired",IF(F244-TODAY()&lt;=7,"Expiring in 7 days","Active"))))</f>
      </c>
    </row>
    <row r="245" spans="1:8" x14ac:dyDescent="0.25">
      <c r="A245" s="5"/>
      <c r="B245" s="5"/>
      <c r="C245" s="6"/>
      <c r="D245" s="5"/>
      <c r="E245" s="7"/>
      <c r="F245" s="8">
        <f>IF(OR(E245="",D245=""),"",EDATE(E245,VLOOKUP(D245,Plans!$A$2:$C$11,2,FALSE)))</f>
      </c>
      <c r="G245" s="9">
        <f>IF(D245="","",VLOOKUP(D245,Plans!$A$2:$C$11,3,FALSE))</f>
      </c>
      <c r="H245" s="10">
        <f>IF(OR(E245="",F245=""),"",IF(E245&gt;TODAY(),"Not started",IF(F245&lt;TODAY(),"Expired",IF(F245-TODAY()&lt;=7,"Expiring in 7 days","Active"))))</f>
      </c>
    </row>
    <row r="246" spans="1:8" x14ac:dyDescent="0.25">
      <c r="A246" s="5"/>
      <c r="B246" s="5"/>
      <c r="C246" s="6"/>
      <c r="D246" s="5"/>
      <c r="E246" s="7"/>
      <c r="F246" s="8">
        <f>IF(OR(E246="",D246=""),"",EDATE(E246,VLOOKUP(D246,Plans!$A$2:$C$11,2,FALSE)))</f>
      </c>
      <c r="G246" s="9">
        <f>IF(D246="","",VLOOKUP(D246,Plans!$A$2:$C$11,3,FALSE))</f>
      </c>
      <c r="H246" s="10">
        <f>IF(OR(E246="",F246=""),"",IF(E246&gt;TODAY(),"Not started",IF(F246&lt;TODAY(),"Expired",IF(F246-TODAY()&lt;=7,"Expiring in 7 days","Active"))))</f>
      </c>
    </row>
    <row r="247" spans="1:8" x14ac:dyDescent="0.25">
      <c r="A247" s="5"/>
      <c r="B247" s="5"/>
      <c r="C247" s="6"/>
      <c r="D247" s="5"/>
      <c r="E247" s="7"/>
      <c r="F247" s="8">
        <f>IF(OR(E247="",D247=""),"",EDATE(E247,VLOOKUP(D247,Plans!$A$2:$C$11,2,FALSE)))</f>
      </c>
      <c r="G247" s="9">
        <f>IF(D247="","",VLOOKUP(D247,Plans!$A$2:$C$11,3,FALSE))</f>
      </c>
      <c r="H247" s="10">
        <f>IF(OR(E247="",F247=""),"",IF(E247&gt;TODAY(),"Not started",IF(F247&lt;TODAY(),"Expired",IF(F247-TODAY()&lt;=7,"Expiring in 7 days","Active"))))</f>
      </c>
    </row>
    <row r="248" spans="1:8" x14ac:dyDescent="0.25">
      <c r="A248" s="5"/>
      <c r="B248" s="5"/>
      <c r="C248" s="6"/>
      <c r="D248" s="5"/>
      <c r="E248" s="7"/>
      <c r="F248" s="8">
        <f>IF(OR(E248="",D248=""),"",EDATE(E248,VLOOKUP(D248,Plans!$A$2:$C$11,2,FALSE)))</f>
      </c>
      <c r="G248" s="9">
        <f>IF(D248="","",VLOOKUP(D248,Plans!$A$2:$C$11,3,FALSE))</f>
      </c>
      <c r="H248" s="10">
        <f>IF(OR(E248="",F248=""),"",IF(E248&gt;TODAY(),"Not started",IF(F248&lt;TODAY(),"Expired",IF(F248-TODAY()&lt;=7,"Expiring in 7 days","Active"))))</f>
      </c>
    </row>
    <row r="249" spans="1:8" x14ac:dyDescent="0.25">
      <c r="A249" s="5"/>
      <c r="B249" s="5"/>
      <c r="C249" s="6"/>
      <c r="D249" s="5"/>
      <c r="E249" s="7"/>
      <c r="F249" s="8">
        <f>IF(OR(E249="",D249=""),"",EDATE(E249,VLOOKUP(D249,Plans!$A$2:$C$11,2,FALSE)))</f>
      </c>
      <c r="G249" s="9">
        <f>IF(D249="","",VLOOKUP(D249,Plans!$A$2:$C$11,3,FALSE))</f>
      </c>
      <c r="H249" s="10">
        <f>IF(OR(E249="",F249=""),"",IF(E249&gt;TODAY(),"Not started",IF(F249&lt;TODAY(),"Expired",IF(F249-TODAY()&lt;=7,"Expiring in 7 days","Active"))))</f>
      </c>
    </row>
    <row r="250" spans="1:8" x14ac:dyDescent="0.25">
      <c r="A250" s="5"/>
      <c r="B250" s="5"/>
      <c r="C250" s="6"/>
      <c r="D250" s="5"/>
      <c r="E250" s="7"/>
      <c r="F250" s="8">
        <f>IF(OR(E250="",D250=""),"",EDATE(E250,VLOOKUP(D250,Plans!$A$2:$C$11,2,FALSE)))</f>
      </c>
      <c r="G250" s="9">
        <f>IF(D250="","",VLOOKUP(D250,Plans!$A$2:$C$11,3,FALSE))</f>
      </c>
      <c r="H250" s="10">
        <f>IF(OR(E250="",F250=""),"",IF(E250&gt;TODAY(),"Not started",IF(F250&lt;TODAY(),"Expired",IF(F250-TODAY()&lt;=7,"Expiring in 7 days","Active"))))</f>
      </c>
    </row>
    <row r="251" spans="1:8" x14ac:dyDescent="0.25">
      <c r="A251" s="5"/>
      <c r="B251" s="5"/>
      <c r="C251" s="6"/>
      <c r="D251" s="5"/>
      <c r="E251" s="7"/>
      <c r="F251" s="8">
        <f>IF(OR(E251="",D251=""),"",EDATE(E251,VLOOKUP(D251,Plans!$A$2:$C$11,2,FALSE)))</f>
      </c>
      <c r="G251" s="9">
        <f>IF(D251="","",VLOOKUP(D251,Plans!$A$2:$C$11,3,FALSE))</f>
      </c>
      <c r="H251" s="10">
        <f>IF(OR(E251="",F251=""),"",IF(E251&gt;TODAY(),"Not started",IF(F251&lt;TODAY(),"Expired",IF(F251-TODAY()&lt;=7,"Expiring in 7 days","Active"))))</f>
      </c>
    </row>
    <row r="252" spans="1:8" x14ac:dyDescent="0.25">
      <c r="A252" s="5"/>
      <c r="B252" s="5"/>
      <c r="C252" s="6"/>
      <c r="D252" s="5"/>
      <c r="E252" s="7"/>
      <c r="F252" s="8">
        <f>IF(OR(E252="",D252=""),"",EDATE(E252,VLOOKUP(D252,Plans!$A$2:$C$11,2,FALSE)))</f>
      </c>
      <c r="G252" s="9">
        <f>IF(D252="","",VLOOKUP(D252,Plans!$A$2:$C$11,3,FALSE))</f>
      </c>
      <c r="H252" s="10">
        <f>IF(OR(E252="",F252=""),"",IF(E252&gt;TODAY(),"Not started",IF(F252&lt;TODAY(),"Expired",IF(F252-TODAY()&lt;=7,"Expiring in 7 days","Active"))))</f>
      </c>
    </row>
    <row r="253" spans="1:8" x14ac:dyDescent="0.25">
      <c r="A253" s="5"/>
      <c r="B253" s="5"/>
      <c r="C253" s="6"/>
      <c r="D253" s="5"/>
      <c r="E253" s="7"/>
      <c r="F253" s="8">
        <f>IF(OR(E253="",D253=""),"",EDATE(E253,VLOOKUP(D253,Plans!$A$2:$C$11,2,FALSE)))</f>
      </c>
      <c r="G253" s="9">
        <f>IF(D253="","",VLOOKUP(D253,Plans!$A$2:$C$11,3,FALSE))</f>
      </c>
      <c r="H253" s="10">
        <f>IF(OR(E253="",F253=""),"",IF(E253&gt;TODAY(),"Not started",IF(F253&lt;TODAY(),"Expired",IF(F253-TODAY()&lt;=7,"Expiring in 7 days","Active"))))</f>
      </c>
    </row>
    <row r="254" spans="1:8" x14ac:dyDescent="0.25">
      <c r="A254" s="5"/>
      <c r="B254" s="5"/>
      <c r="C254" s="6"/>
      <c r="D254" s="5"/>
      <c r="E254" s="7"/>
      <c r="F254" s="8">
        <f>IF(OR(E254="",D254=""),"",EDATE(E254,VLOOKUP(D254,Plans!$A$2:$C$11,2,FALSE)))</f>
      </c>
      <c r="G254" s="9">
        <f>IF(D254="","",VLOOKUP(D254,Plans!$A$2:$C$11,3,FALSE))</f>
      </c>
      <c r="H254" s="10">
        <f>IF(OR(E254="",F254=""),"",IF(E254&gt;TODAY(),"Not started",IF(F254&lt;TODAY(),"Expired",IF(F254-TODAY()&lt;=7,"Expiring in 7 days","Active"))))</f>
      </c>
    </row>
    <row r="255" spans="1:8" x14ac:dyDescent="0.25">
      <c r="A255" s="5"/>
      <c r="B255" s="5"/>
      <c r="C255" s="6"/>
      <c r="D255" s="5"/>
      <c r="E255" s="7"/>
      <c r="F255" s="8">
        <f>IF(OR(E255="",D255=""),"",EDATE(E255,VLOOKUP(D255,Plans!$A$2:$C$11,2,FALSE)))</f>
      </c>
      <c r="G255" s="9">
        <f>IF(D255="","",VLOOKUP(D255,Plans!$A$2:$C$11,3,FALSE))</f>
      </c>
      <c r="H255" s="10">
        <f>IF(OR(E255="",F255=""),"",IF(E255&gt;TODAY(),"Not started",IF(F255&lt;TODAY(),"Expired",IF(F255-TODAY()&lt;=7,"Expiring in 7 days","Active"))))</f>
      </c>
    </row>
    <row r="256" spans="1:8" x14ac:dyDescent="0.25">
      <c r="A256" s="5"/>
      <c r="B256" s="5"/>
      <c r="C256" s="6"/>
      <c r="D256" s="5"/>
      <c r="E256" s="7"/>
      <c r="F256" s="8">
        <f>IF(OR(E256="",D256=""),"",EDATE(E256,VLOOKUP(D256,Plans!$A$2:$C$11,2,FALSE)))</f>
      </c>
      <c r="G256" s="9">
        <f>IF(D256="","",VLOOKUP(D256,Plans!$A$2:$C$11,3,FALSE))</f>
      </c>
      <c r="H256" s="10">
        <f>IF(OR(E256="",F256=""),"",IF(E256&gt;TODAY(),"Not started",IF(F256&lt;TODAY(),"Expired",IF(F256-TODAY()&lt;=7,"Expiring in 7 days","Active"))))</f>
      </c>
    </row>
    <row r="257" spans="1:8" x14ac:dyDescent="0.25">
      <c r="A257" s="5"/>
      <c r="B257" s="5"/>
      <c r="C257" s="6"/>
      <c r="D257" s="5"/>
      <c r="E257" s="7"/>
      <c r="F257" s="8">
        <f>IF(OR(E257="",D257=""),"",EDATE(E257,VLOOKUP(D257,Plans!$A$2:$C$11,2,FALSE)))</f>
      </c>
      <c r="G257" s="9">
        <f>IF(D257="","",VLOOKUP(D257,Plans!$A$2:$C$11,3,FALSE))</f>
      </c>
      <c r="H257" s="10">
        <f>IF(OR(E257="",F257=""),"",IF(E257&gt;TODAY(),"Not started",IF(F257&lt;TODAY(),"Expired",IF(F257-TODAY()&lt;=7,"Expiring in 7 days","Active"))))</f>
      </c>
    </row>
    <row r="258" spans="1:8" x14ac:dyDescent="0.25">
      <c r="A258" s="5"/>
      <c r="B258" s="5"/>
      <c r="C258" s="6"/>
      <c r="D258" s="5"/>
      <c r="E258" s="7"/>
      <c r="F258" s="8">
        <f>IF(OR(E258="",D258=""),"",EDATE(E258,VLOOKUP(D258,Plans!$A$2:$C$11,2,FALSE)))</f>
      </c>
      <c r="G258" s="9">
        <f>IF(D258="","",VLOOKUP(D258,Plans!$A$2:$C$11,3,FALSE))</f>
      </c>
      <c r="H258" s="10">
        <f>IF(OR(E258="",F258=""),"",IF(E258&gt;TODAY(),"Not started",IF(F258&lt;TODAY(),"Expired",IF(F258-TODAY()&lt;=7,"Expiring in 7 days","Active"))))</f>
      </c>
    </row>
    <row r="259" spans="1:8" x14ac:dyDescent="0.25">
      <c r="A259" s="5"/>
      <c r="B259" s="5"/>
      <c r="C259" s="6"/>
      <c r="D259" s="5"/>
      <c r="E259" s="7"/>
      <c r="F259" s="8">
        <f>IF(OR(E259="",D259=""),"",EDATE(E259,VLOOKUP(D259,Plans!$A$2:$C$11,2,FALSE)))</f>
      </c>
      <c r="G259" s="9">
        <f>IF(D259="","",VLOOKUP(D259,Plans!$A$2:$C$11,3,FALSE))</f>
      </c>
      <c r="H259" s="10">
        <f>IF(OR(E259="",F259=""),"",IF(E259&gt;TODAY(),"Not started",IF(F259&lt;TODAY(),"Expired",IF(F259-TODAY()&lt;=7,"Expiring in 7 days","Active"))))</f>
      </c>
    </row>
    <row r="260" spans="1:8" x14ac:dyDescent="0.25">
      <c r="A260" s="5"/>
      <c r="B260" s="5"/>
      <c r="C260" s="6"/>
      <c r="D260" s="5"/>
      <c r="E260" s="7"/>
      <c r="F260" s="8">
        <f>IF(OR(E260="",D260=""),"",EDATE(E260,VLOOKUP(D260,Plans!$A$2:$C$11,2,FALSE)))</f>
      </c>
      <c r="G260" s="9">
        <f>IF(D260="","",VLOOKUP(D260,Plans!$A$2:$C$11,3,FALSE))</f>
      </c>
      <c r="H260" s="10">
        <f>IF(OR(E260="",F260=""),"",IF(E260&gt;TODAY(),"Not started",IF(F260&lt;TODAY(),"Expired",IF(F260-TODAY()&lt;=7,"Expiring in 7 days","Active"))))</f>
      </c>
    </row>
    <row r="261" spans="1:8" x14ac:dyDescent="0.25">
      <c r="A261" s="5"/>
      <c r="B261" s="5"/>
      <c r="C261" s="6"/>
      <c r="D261" s="5"/>
      <c r="E261" s="7"/>
      <c r="F261" s="8">
        <f>IF(OR(E261="",D261=""),"",EDATE(E261,VLOOKUP(D261,Plans!$A$2:$C$11,2,FALSE)))</f>
      </c>
      <c r="G261" s="9">
        <f>IF(D261="","",VLOOKUP(D261,Plans!$A$2:$C$11,3,FALSE))</f>
      </c>
      <c r="H261" s="10">
        <f>IF(OR(E261="",F261=""),"",IF(E261&gt;TODAY(),"Not started",IF(F261&lt;TODAY(),"Expired",IF(F261-TODAY()&lt;=7,"Expiring in 7 days","Active"))))</f>
      </c>
    </row>
    <row r="262" spans="1:8" x14ac:dyDescent="0.25">
      <c r="A262" s="5"/>
      <c r="B262" s="5"/>
      <c r="C262" s="6"/>
      <c r="D262" s="5"/>
      <c r="E262" s="7"/>
      <c r="F262" s="8">
        <f>IF(OR(E262="",D262=""),"",EDATE(E262,VLOOKUP(D262,Plans!$A$2:$C$11,2,FALSE)))</f>
      </c>
      <c r="G262" s="9">
        <f>IF(D262="","",VLOOKUP(D262,Plans!$A$2:$C$11,3,FALSE))</f>
      </c>
      <c r="H262" s="10">
        <f>IF(OR(E262="",F262=""),"",IF(E262&gt;TODAY(),"Not started",IF(F262&lt;TODAY(),"Expired",IF(F262-TODAY()&lt;=7,"Expiring in 7 days","Active"))))</f>
      </c>
    </row>
    <row r="263" spans="1:8" x14ac:dyDescent="0.25">
      <c r="A263" s="5"/>
      <c r="B263" s="5"/>
      <c r="C263" s="6"/>
      <c r="D263" s="5"/>
      <c r="E263" s="7"/>
      <c r="F263" s="8">
        <f>IF(OR(E263="",D263=""),"",EDATE(E263,VLOOKUP(D263,Plans!$A$2:$C$11,2,FALSE)))</f>
      </c>
      <c r="G263" s="9">
        <f>IF(D263="","",VLOOKUP(D263,Plans!$A$2:$C$11,3,FALSE))</f>
      </c>
      <c r="H263" s="10">
        <f>IF(OR(E263="",F263=""),"",IF(E263&gt;TODAY(),"Not started",IF(F263&lt;TODAY(),"Expired",IF(F263-TODAY()&lt;=7,"Expiring in 7 days","Active"))))</f>
      </c>
    </row>
    <row r="264" spans="1:8" x14ac:dyDescent="0.25">
      <c r="A264" s="5"/>
      <c r="B264" s="5"/>
      <c r="C264" s="6"/>
      <c r="D264" s="5"/>
      <c r="E264" s="7"/>
      <c r="F264" s="8">
        <f>IF(OR(E264="",D264=""),"",EDATE(E264,VLOOKUP(D264,Plans!$A$2:$C$11,2,FALSE)))</f>
      </c>
      <c r="G264" s="9">
        <f>IF(D264="","",VLOOKUP(D264,Plans!$A$2:$C$11,3,FALSE))</f>
      </c>
      <c r="H264" s="10">
        <f>IF(OR(E264="",F264=""),"",IF(E264&gt;TODAY(),"Not started",IF(F264&lt;TODAY(),"Expired",IF(F264-TODAY()&lt;=7,"Expiring in 7 days","Active"))))</f>
      </c>
    </row>
    <row r="265" spans="1:8" x14ac:dyDescent="0.25">
      <c r="A265" s="5"/>
      <c r="B265" s="5"/>
      <c r="C265" s="6"/>
      <c r="D265" s="5"/>
      <c r="E265" s="7"/>
      <c r="F265" s="8">
        <f>IF(OR(E265="",D265=""),"",EDATE(E265,VLOOKUP(D265,Plans!$A$2:$C$11,2,FALSE)))</f>
      </c>
      <c r="G265" s="9">
        <f>IF(D265="","",VLOOKUP(D265,Plans!$A$2:$C$11,3,FALSE))</f>
      </c>
      <c r="H265" s="10">
        <f>IF(OR(E265="",F265=""),"",IF(E265&gt;TODAY(),"Not started",IF(F265&lt;TODAY(),"Expired",IF(F265-TODAY()&lt;=7,"Expiring in 7 days","Active"))))</f>
      </c>
    </row>
    <row r="266" spans="1:8" x14ac:dyDescent="0.25">
      <c r="A266" s="5"/>
      <c r="B266" s="5"/>
      <c r="C266" s="6"/>
      <c r="D266" s="5"/>
      <c r="E266" s="7"/>
      <c r="F266" s="8">
        <f>IF(OR(E266="",D266=""),"",EDATE(E266,VLOOKUP(D266,Plans!$A$2:$C$11,2,FALSE)))</f>
      </c>
      <c r="G266" s="9">
        <f>IF(D266="","",VLOOKUP(D266,Plans!$A$2:$C$11,3,FALSE))</f>
      </c>
      <c r="H266" s="10">
        <f>IF(OR(E266="",F266=""),"",IF(E266&gt;TODAY(),"Not started",IF(F266&lt;TODAY(),"Expired",IF(F266-TODAY()&lt;=7,"Expiring in 7 days","Active"))))</f>
      </c>
    </row>
    <row r="267" spans="1:8" x14ac:dyDescent="0.25">
      <c r="A267" s="5"/>
      <c r="B267" s="5"/>
      <c r="C267" s="6"/>
      <c r="D267" s="5"/>
      <c r="E267" s="7"/>
      <c r="F267" s="8">
        <f>IF(OR(E267="",D267=""),"",EDATE(E267,VLOOKUP(D267,Plans!$A$2:$C$11,2,FALSE)))</f>
      </c>
      <c r="G267" s="9">
        <f>IF(D267="","",VLOOKUP(D267,Plans!$A$2:$C$11,3,FALSE))</f>
      </c>
      <c r="H267" s="10">
        <f>IF(OR(E267="",F267=""),"",IF(E267&gt;TODAY(),"Not started",IF(F267&lt;TODAY(),"Expired",IF(F267-TODAY()&lt;=7,"Expiring in 7 days","Active"))))</f>
      </c>
    </row>
    <row r="268" spans="1:8" x14ac:dyDescent="0.25">
      <c r="A268" s="5"/>
      <c r="B268" s="5"/>
      <c r="C268" s="6"/>
      <c r="D268" s="5"/>
      <c r="E268" s="7"/>
      <c r="F268" s="8">
        <f>IF(OR(E268="",D268=""),"",EDATE(E268,VLOOKUP(D268,Plans!$A$2:$C$11,2,FALSE)))</f>
      </c>
      <c r="G268" s="9">
        <f>IF(D268="","",VLOOKUP(D268,Plans!$A$2:$C$11,3,FALSE))</f>
      </c>
      <c r="H268" s="10">
        <f>IF(OR(E268="",F268=""),"",IF(E268&gt;TODAY(),"Not started",IF(F268&lt;TODAY(),"Expired",IF(F268-TODAY()&lt;=7,"Expiring in 7 days","Active"))))</f>
      </c>
    </row>
    <row r="269" spans="1:8" x14ac:dyDescent="0.25">
      <c r="A269" s="5"/>
      <c r="B269" s="5"/>
      <c r="C269" s="6"/>
      <c r="D269" s="5"/>
      <c r="E269" s="7"/>
      <c r="F269" s="8">
        <f>IF(OR(E269="",D269=""),"",EDATE(E269,VLOOKUP(D269,Plans!$A$2:$C$11,2,FALSE)))</f>
      </c>
      <c r="G269" s="9">
        <f>IF(D269="","",VLOOKUP(D269,Plans!$A$2:$C$11,3,FALSE))</f>
      </c>
      <c r="H269" s="10">
        <f>IF(OR(E269="",F269=""),"",IF(E269&gt;TODAY(),"Not started",IF(F269&lt;TODAY(),"Expired",IF(F269-TODAY()&lt;=7,"Expiring in 7 days","Active"))))</f>
      </c>
    </row>
    <row r="270" spans="1:8" x14ac:dyDescent="0.25">
      <c r="A270" s="5"/>
      <c r="B270" s="5"/>
      <c r="C270" s="6"/>
      <c r="D270" s="5"/>
      <c r="E270" s="7"/>
      <c r="F270" s="8">
        <f>IF(OR(E270="",D270=""),"",EDATE(E270,VLOOKUP(D270,Plans!$A$2:$C$11,2,FALSE)))</f>
      </c>
      <c r="G270" s="9">
        <f>IF(D270="","",VLOOKUP(D270,Plans!$A$2:$C$11,3,FALSE))</f>
      </c>
      <c r="H270" s="10">
        <f>IF(OR(E270="",F270=""),"",IF(E270&gt;TODAY(),"Not started",IF(F270&lt;TODAY(),"Expired",IF(F270-TODAY()&lt;=7,"Expiring in 7 days","Active"))))</f>
      </c>
    </row>
    <row r="271" spans="1:8" x14ac:dyDescent="0.25">
      <c r="A271" s="5"/>
      <c r="B271" s="5"/>
      <c r="C271" s="6"/>
      <c r="D271" s="5"/>
      <c r="E271" s="7"/>
      <c r="F271" s="8">
        <f>IF(OR(E271="",D271=""),"",EDATE(E271,VLOOKUP(D271,Plans!$A$2:$C$11,2,FALSE)))</f>
      </c>
      <c r="G271" s="9">
        <f>IF(D271="","",VLOOKUP(D271,Plans!$A$2:$C$11,3,FALSE))</f>
      </c>
      <c r="H271" s="10">
        <f>IF(OR(E271="",F271=""),"",IF(E271&gt;TODAY(),"Not started",IF(F271&lt;TODAY(),"Expired",IF(F271-TODAY()&lt;=7,"Expiring in 7 days","Active"))))</f>
      </c>
    </row>
    <row r="272" spans="1:8" x14ac:dyDescent="0.25">
      <c r="A272" s="5"/>
      <c r="B272" s="5"/>
      <c r="C272" s="6"/>
      <c r="D272" s="5"/>
      <c r="E272" s="7"/>
      <c r="F272" s="8">
        <f>IF(OR(E272="",D272=""),"",EDATE(E272,VLOOKUP(D272,Plans!$A$2:$C$11,2,FALSE)))</f>
      </c>
      <c r="G272" s="9">
        <f>IF(D272="","",VLOOKUP(D272,Plans!$A$2:$C$11,3,FALSE))</f>
      </c>
      <c r="H272" s="10">
        <f>IF(OR(E272="",F272=""),"",IF(E272&gt;TODAY(),"Not started",IF(F272&lt;TODAY(),"Expired",IF(F272-TODAY()&lt;=7,"Expiring in 7 days","Active"))))</f>
      </c>
    </row>
    <row r="273" spans="1:8" x14ac:dyDescent="0.25">
      <c r="A273" s="5"/>
      <c r="B273" s="5"/>
      <c r="C273" s="6"/>
      <c r="D273" s="5"/>
      <c r="E273" s="7"/>
      <c r="F273" s="8">
        <f>IF(OR(E273="",D273=""),"",EDATE(E273,VLOOKUP(D273,Plans!$A$2:$C$11,2,FALSE)))</f>
      </c>
      <c r="G273" s="9">
        <f>IF(D273="","",VLOOKUP(D273,Plans!$A$2:$C$11,3,FALSE))</f>
      </c>
      <c r="H273" s="10">
        <f>IF(OR(E273="",F273=""),"",IF(E273&gt;TODAY(),"Not started",IF(F273&lt;TODAY(),"Expired",IF(F273-TODAY()&lt;=7,"Expiring in 7 days","Active"))))</f>
      </c>
    </row>
    <row r="274" spans="1:8" x14ac:dyDescent="0.25">
      <c r="A274" s="5"/>
      <c r="B274" s="5"/>
      <c r="C274" s="6"/>
      <c r="D274" s="5"/>
      <c r="E274" s="7"/>
      <c r="F274" s="8">
        <f>IF(OR(E274="",D274=""),"",EDATE(E274,VLOOKUP(D274,Plans!$A$2:$C$11,2,FALSE)))</f>
      </c>
      <c r="G274" s="9">
        <f>IF(D274="","",VLOOKUP(D274,Plans!$A$2:$C$11,3,FALSE))</f>
      </c>
      <c r="H274" s="10">
        <f>IF(OR(E274="",F274=""),"",IF(E274&gt;TODAY(),"Not started",IF(F274&lt;TODAY(),"Expired",IF(F274-TODAY()&lt;=7,"Expiring in 7 days","Active"))))</f>
      </c>
    </row>
    <row r="275" spans="1:8" x14ac:dyDescent="0.25">
      <c r="A275" s="5"/>
      <c r="B275" s="5"/>
      <c r="C275" s="6"/>
      <c r="D275" s="5"/>
      <c r="E275" s="7"/>
      <c r="F275" s="8">
        <f>IF(OR(E275="",D275=""),"",EDATE(E275,VLOOKUP(D275,Plans!$A$2:$C$11,2,FALSE)))</f>
      </c>
      <c r="G275" s="9">
        <f>IF(D275="","",VLOOKUP(D275,Plans!$A$2:$C$11,3,FALSE))</f>
      </c>
      <c r="H275" s="10">
        <f>IF(OR(E275="",F275=""),"",IF(E275&gt;TODAY(),"Not started",IF(F275&lt;TODAY(),"Expired",IF(F275-TODAY()&lt;=7,"Expiring in 7 days","Active"))))</f>
      </c>
    </row>
    <row r="276" spans="1:8" x14ac:dyDescent="0.25">
      <c r="A276" s="5"/>
      <c r="B276" s="5"/>
      <c r="C276" s="6"/>
      <c r="D276" s="5"/>
      <c r="E276" s="7"/>
      <c r="F276" s="8">
        <f>IF(OR(E276="",D276=""),"",EDATE(E276,VLOOKUP(D276,Plans!$A$2:$C$11,2,FALSE)))</f>
      </c>
      <c r="G276" s="9">
        <f>IF(D276="","",VLOOKUP(D276,Plans!$A$2:$C$11,3,FALSE))</f>
      </c>
      <c r="H276" s="10">
        <f>IF(OR(E276="",F276=""),"",IF(E276&gt;TODAY(),"Not started",IF(F276&lt;TODAY(),"Expired",IF(F276-TODAY()&lt;=7,"Expiring in 7 days","Active"))))</f>
      </c>
    </row>
    <row r="277" spans="1:8" x14ac:dyDescent="0.25">
      <c r="A277" s="5"/>
      <c r="B277" s="5"/>
      <c r="C277" s="6"/>
      <c r="D277" s="5"/>
      <c r="E277" s="7"/>
      <c r="F277" s="8">
        <f>IF(OR(E277="",D277=""),"",EDATE(E277,VLOOKUP(D277,Plans!$A$2:$C$11,2,FALSE)))</f>
      </c>
      <c r="G277" s="9">
        <f>IF(D277="","",VLOOKUP(D277,Plans!$A$2:$C$11,3,FALSE))</f>
      </c>
      <c r="H277" s="10">
        <f>IF(OR(E277="",F277=""),"",IF(E277&gt;TODAY(),"Not started",IF(F277&lt;TODAY(),"Expired",IF(F277-TODAY()&lt;=7,"Expiring in 7 days","Active"))))</f>
      </c>
    </row>
    <row r="278" spans="1:8" x14ac:dyDescent="0.25">
      <c r="A278" s="5"/>
      <c r="B278" s="5"/>
      <c r="C278" s="6"/>
      <c r="D278" s="5"/>
      <c r="E278" s="7"/>
      <c r="F278" s="8">
        <f>IF(OR(E278="",D278=""),"",EDATE(E278,VLOOKUP(D278,Plans!$A$2:$C$11,2,FALSE)))</f>
      </c>
      <c r="G278" s="9">
        <f>IF(D278="","",VLOOKUP(D278,Plans!$A$2:$C$11,3,FALSE))</f>
      </c>
      <c r="H278" s="10">
        <f>IF(OR(E278="",F278=""),"",IF(E278&gt;TODAY(),"Not started",IF(F278&lt;TODAY(),"Expired",IF(F278-TODAY()&lt;=7,"Expiring in 7 days","Active"))))</f>
      </c>
    </row>
    <row r="279" spans="1:8" x14ac:dyDescent="0.25">
      <c r="A279" s="5"/>
      <c r="B279" s="5"/>
      <c r="C279" s="6"/>
      <c r="D279" s="5"/>
      <c r="E279" s="7"/>
      <c r="F279" s="8">
        <f>IF(OR(E279="",D279=""),"",EDATE(E279,VLOOKUP(D279,Plans!$A$2:$C$11,2,FALSE)))</f>
      </c>
      <c r="G279" s="9">
        <f>IF(D279="","",VLOOKUP(D279,Plans!$A$2:$C$11,3,FALSE))</f>
      </c>
      <c r="H279" s="10">
        <f>IF(OR(E279="",F279=""),"",IF(E279&gt;TODAY(),"Not started",IF(F279&lt;TODAY(),"Expired",IF(F279-TODAY()&lt;=7,"Expiring in 7 days","Active"))))</f>
      </c>
    </row>
    <row r="280" spans="1:8" x14ac:dyDescent="0.25">
      <c r="A280" s="5"/>
      <c r="B280" s="5"/>
      <c r="C280" s="6"/>
      <c r="D280" s="5"/>
      <c r="E280" s="7"/>
      <c r="F280" s="8">
        <f>IF(OR(E280="",D280=""),"",EDATE(E280,VLOOKUP(D280,Plans!$A$2:$C$11,2,FALSE)))</f>
      </c>
      <c r="G280" s="9">
        <f>IF(D280="","",VLOOKUP(D280,Plans!$A$2:$C$11,3,FALSE))</f>
      </c>
      <c r="H280" s="10">
        <f>IF(OR(E280="",F280=""),"",IF(E280&gt;TODAY(),"Not started",IF(F280&lt;TODAY(),"Expired",IF(F280-TODAY()&lt;=7,"Expiring in 7 days","Active"))))</f>
      </c>
    </row>
    <row r="281" spans="1:8" x14ac:dyDescent="0.25">
      <c r="A281" s="5"/>
      <c r="B281" s="5"/>
      <c r="C281" s="6"/>
      <c r="D281" s="5"/>
      <c r="E281" s="7"/>
      <c r="F281" s="8">
        <f>IF(OR(E281="",D281=""),"",EDATE(E281,VLOOKUP(D281,Plans!$A$2:$C$11,2,FALSE)))</f>
      </c>
      <c r="G281" s="9">
        <f>IF(D281="","",VLOOKUP(D281,Plans!$A$2:$C$11,3,FALSE))</f>
      </c>
      <c r="H281" s="10">
        <f>IF(OR(E281="",F281=""),"",IF(E281&gt;TODAY(),"Not started",IF(F281&lt;TODAY(),"Expired",IF(F281-TODAY()&lt;=7,"Expiring in 7 days","Active"))))</f>
      </c>
    </row>
    <row r="282" spans="1:8" x14ac:dyDescent="0.25">
      <c r="A282" s="5"/>
      <c r="B282" s="5"/>
      <c r="C282" s="6"/>
      <c r="D282" s="5"/>
      <c r="E282" s="7"/>
      <c r="F282" s="8">
        <f>IF(OR(E282="",D282=""),"",EDATE(E282,VLOOKUP(D282,Plans!$A$2:$C$11,2,FALSE)))</f>
      </c>
      <c r="G282" s="9">
        <f>IF(D282="","",VLOOKUP(D282,Plans!$A$2:$C$11,3,FALSE))</f>
      </c>
      <c r="H282" s="10">
        <f>IF(OR(E282="",F282=""),"",IF(E282&gt;TODAY(),"Not started",IF(F282&lt;TODAY(),"Expired",IF(F282-TODAY()&lt;=7,"Expiring in 7 days","Active"))))</f>
      </c>
    </row>
    <row r="283" spans="1:8" x14ac:dyDescent="0.25">
      <c r="A283" s="5"/>
      <c r="B283" s="5"/>
      <c r="C283" s="6"/>
      <c r="D283" s="5"/>
      <c r="E283" s="7"/>
      <c r="F283" s="8">
        <f>IF(OR(E283="",D283=""),"",EDATE(E283,VLOOKUP(D283,Plans!$A$2:$C$11,2,FALSE)))</f>
      </c>
      <c r="G283" s="9">
        <f>IF(D283="","",VLOOKUP(D283,Plans!$A$2:$C$11,3,FALSE))</f>
      </c>
      <c r="H283" s="10">
        <f>IF(OR(E283="",F283=""),"",IF(E283&gt;TODAY(),"Not started",IF(F283&lt;TODAY(),"Expired",IF(F283-TODAY()&lt;=7,"Expiring in 7 days","Active"))))</f>
      </c>
    </row>
    <row r="284" spans="1:8" x14ac:dyDescent="0.25">
      <c r="A284" s="5"/>
      <c r="B284" s="5"/>
      <c r="C284" s="6"/>
      <c r="D284" s="5"/>
      <c r="E284" s="7"/>
      <c r="F284" s="8">
        <f>IF(OR(E284="",D284=""),"",EDATE(E284,VLOOKUP(D284,Plans!$A$2:$C$11,2,FALSE)))</f>
      </c>
      <c r="G284" s="9">
        <f>IF(D284="","",VLOOKUP(D284,Plans!$A$2:$C$11,3,FALSE))</f>
      </c>
      <c r="H284" s="10">
        <f>IF(OR(E284="",F284=""),"",IF(E284&gt;TODAY(),"Not started",IF(F284&lt;TODAY(),"Expired",IF(F284-TODAY()&lt;=7,"Expiring in 7 days","Active"))))</f>
      </c>
    </row>
    <row r="285" spans="1:8" x14ac:dyDescent="0.25">
      <c r="A285" s="5"/>
      <c r="B285" s="5"/>
      <c r="C285" s="6"/>
      <c r="D285" s="5"/>
      <c r="E285" s="7"/>
      <c r="F285" s="8">
        <f>IF(OR(E285="",D285=""),"",EDATE(E285,VLOOKUP(D285,Plans!$A$2:$C$11,2,FALSE)))</f>
      </c>
      <c r="G285" s="9">
        <f>IF(D285="","",VLOOKUP(D285,Plans!$A$2:$C$11,3,FALSE))</f>
      </c>
      <c r="H285" s="10">
        <f>IF(OR(E285="",F285=""),"",IF(E285&gt;TODAY(),"Not started",IF(F285&lt;TODAY(),"Expired",IF(F285-TODAY()&lt;=7,"Expiring in 7 days","Active"))))</f>
      </c>
    </row>
    <row r="286" spans="1:8" x14ac:dyDescent="0.25">
      <c r="A286" s="5"/>
      <c r="B286" s="5"/>
      <c r="C286" s="6"/>
      <c r="D286" s="5"/>
      <c r="E286" s="7"/>
      <c r="F286" s="8">
        <f>IF(OR(E286="",D286=""),"",EDATE(E286,VLOOKUP(D286,Plans!$A$2:$C$11,2,FALSE)))</f>
      </c>
      <c r="G286" s="9">
        <f>IF(D286="","",VLOOKUP(D286,Plans!$A$2:$C$11,3,FALSE))</f>
      </c>
      <c r="H286" s="10">
        <f>IF(OR(E286="",F286=""),"",IF(E286&gt;TODAY(),"Not started",IF(F286&lt;TODAY(),"Expired",IF(F286-TODAY()&lt;=7,"Expiring in 7 days","Active"))))</f>
      </c>
    </row>
    <row r="287" spans="1:8" x14ac:dyDescent="0.25">
      <c r="A287" s="5"/>
      <c r="B287" s="5"/>
      <c r="C287" s="6"/>
      <c r="D287" s="5"/>
      <c r="E287" s="7"/>
      <c r="F287" s="8">
        <f>IF(OR(E287="",D287=""),"",EDATE(E287,VLOOKUP(D287,Plans!$A$2:$C$11,2,FALSE)))</f>
      </c>
      <c r="G287" s="9">
        <f>IF(D287="","",VLOOKUP(D287,Plans!$A$2:$C$11,3,FALSE))</f>
      </c>
      <c r="H287" s="10">
        <f>IF(OR(E287="",F287=""),"",IF(E287&gt;TODAY(),"Not started",IF(F287&lt;TODAY(),"Expired",IF(F287-TODAY()&lt;=7,"Expiring in 7 days","Active"))))</f>
      </c>
    </row>
    <row r="288" spans="1:8" x14ac:dyDescent="0.25">
      <c r="A288" s="5"/>
      <c r="B288" s="5"/>
      <c r="C288" s="6"/>
      <c r="D288" s="5"/>
      <c r="E288" s="7"/>
      <c r="F288" s="8">
        <f>IF(OR(E288="",D288=""),"",EDATE(E288,VLOOKUP(D288,Plans!$A$2:$C$11,2,FALSE)))</f>
      </c>
      <c r="G288" s="9">
        <f>IF(D288="","",VLOOKUP(D288,Plans!$A$2:$C$11,3,FALSE))</f>
      </c>
      <c r="H288" s="10">
        <f>IF(OR(E288="",F288=""),"",IF(E288&gt;TODAY(),"Not started",IF(F288&lt;TODAY(),"Expired",IF(F288-TODAY()&lt;=7,"Expiring in 7 days","Active"))))</f>
      </c>
    </row>
    <row r="289" spans="1:8" x14ac:dyDescent="0.25">
      <c r="A289" s="5"/>
      <c r="B289" s="5"/>
      <c r="C289" s="6"/>
      <c r="D289" s="5"/>
      <c r="E289" s="7"/>
      <c r="F289" s="8">
        <f>IF(OR(E289="",D289=""),"",EDATE(E289,VLOOKUP(D289,Plans!$A$2:$C$11,2,FALSE)))</f>
      </c>
      <c r="G289" s="9">
        <f>IF(D289="","",VLOOKUP(D289,Plans!$A$2:$C$11,3,FALSE))</f>
      </c>
      <c r="H289" s="10">
        <f>IF(OR(E289="",F289=""),"",IF(E289&gt;TODAY(),"Not started",IF(F289&lt;TODAY(),"Expired",IF(F289-TODAY()&lt;=7,"Expiring in 7 days","Active"))))</f>
      </c>
    </row>
    <row r="290" spans="1:8" x14ac:dyDescent="0.25">
      <c r="A290" s="5"/>
      <c r="B290" s="5"/>
      <c r="C290" s="6"/>
      <c r="D290" s="5"/>
      <c r="E290" s="7"/>
      <c r="F290" s="8">
        <f>IF(OR(E290="",D290=""),"",EDATE(E290,VLOOKUP(D290,Plans!$A$2:$C$11,2,FALSE)))</f>
      </c>
      <c r="G290" s="9">
        <f>IF(D290="","",VLOOKUP(D290,Plans!$A$2:$C$11,3,FALSE))</f>
      </c>
      <c r="H290" s="10">
        <f>IF(OR(E290="",F290=""),"",IF(E290&gt;TODAY(),"Not started",IF(F290&lt;TODAY(),"Expired",IF(F290-TODAY()&lt;=7,"Expiring in 7 days","Active"))))</f>
      </c>
    </row>
    <row r="291" spans="1:8" x14ac:dyDescent="0.25">
      <c r="A291" s="5"/>
      <c r="B291" s="5"/>
      <c r="C291" s="6"/>
      <c r="D291" s="5"/>
      <c r="E291" s="7"/>
      <c r="F291" s="8">
        <f>IF(OR(E291="",D291=""),"",EDATE(E291,VLOOKUP(D291,Plans!$A$2:$C$11,2,FALSE)))</f>
      </c>
      <c r="G291" s="9">
        <f>IF(D291="","",VLOOKUP(D291,Plans!$A$2:$C$11,3,FALSE))</f>
      </c>
      <c r="H291" s="10">
        <f>IF(OR(E291="",F291=""),"",IF(E291&gt;TODAY(),"Not started",IF(F291&lt;TODAY(),"Expired",IF(F291-TODAY()&lt;=7,"Expiring in 7 days","Active"))))</f>
      </c>
    </row>
    <row r="292" spans="1:8" x14ac:dyDescent="0.25">
      <c r="A292" s="5"/>
      <c r="B292" s="5"/>
      <c r="C292" s="6"/>
      <c r="D292" s="5"/>
      <c r="E292" s="7"/>
      <c r="F292" s="8">
        <f>IF(OR(E292="",D292=""),"",EDATE(E292,VLOOKUP(D292,Plans!$A$2:$C$11,2,FALSE)))</f>
      </c>
      <c r="G292" s="9">
        <f>IF(D292="","",VLOOKUP(D292,Plans!$A$2:$C$11,3,FALSE))</f>
      </c>
      <c r="H292" s="10">
        <f>IF(OR(E292="",F292=""),"",IF(E292&gt;TODAY(),"Not started",IF(F292&lt;TODAY(),"Expired",IF(F292-TODAY()&lt;=7,"Expiring in 7 days","Active"))))</f>
      </c>
    </row>
    <row r="293" spans="1:8" x14ac:dyDescent="0.25">
      <c r="A293" s="5"/>
      <c r="B293" s="5"/>
      <c r="C293" s="6"/>
      <c r="D293" s="5"/>
      <c r="E293" s="7"/>
      <c r="F293" s="8">
        <f>IF(OR(E293="",D293=""),"",EDATE(E293,VLOOKUP(D293,Plans!$A$2:$C$11,2,FALSE)))</f>
      </c>
      <c r="G293" s="9">
        <f>IF(D293="","",VLOOKUP(D293,Plans!$A$2:$C$11,3,FALSE))</f>
      </c>
      <c r="H293" s="10">
        <f>IF(OR(E293="",F293=""),"",IF(E293&gt;TODAY(),"Not started",IF(F293&lt;TODAY(),"Expired",IF(F293-TODAY()&lt;=7,"Expiring in 7 days","Active"))))</f>
      </c>
    </row>
    <row r="294" spans="1:8" x14ac:dyDescent="0.25">
      <c r="A294" s="5"/>
      <c r="B294" s="5"/>
      <c r="C294" s="6"/>
      <c r="D294" s="5"/>
      <c r="E294" s="7"/>
      <c r="F294" s="8">
        <f>IF(OR(E294="",D294=""),"",EDATE(E294,VLOOKUP(D294,Plans!$A$2:$C$11,2,FALSE)))</f>
      </c>
      <c r="G294" s="9">
        <f>IF(D294="","",VLOOKUP(D294,Plans!$A$2:$C$11,3,FALSE))</f>
      </c>
      <c r="H294" s="10">
        <f>IF(OR(E294="",F294=""),"",IF(E294&gt;TODAY(),"Not started",IF(F294&lt;TODAY(),"Expired",IF(F294-TODAY()&lt;=7,"Expiring in 7 days","Active"))))</f>
      </c>
    </row>
    <row r="295" spans="1:8" x14ac:dyDescent="0.25">
      <c r="A295" s="5"/>
      <c r="B295" s="5"/>
      <c r="C295" s="6"/>
      <c r="D295" s="5"/>
      <c r="E295" s="7"/>
      <c r="F295" s="8">
        <f>IF(OR(E295="",D295=""),"",EDATE(E295,VLOOKUP(D295,Plans!$A$2:$C$11,2,FALSE)))</f>
      </c>
      <c r="G295" s="9">
        <f>IF(D295="","",VLOOKUP(D295,Plans!$A$2:$C$11,3,FALSE))</f>
      </c>
      <c r="H295" s="10">
        <f>IF(OR(E295="",F295=""),"",IF(E295&gt;TODAY(),"Not started",IF(F295&lt;TODAY(),"Expired",IF(F295-TODAY()&lt;=7,"Expiring in 7 days","Active"))))</f>
      </c>
    </row>
    <row r="296" spans="1:8" x14ac:dyDescent="0.25">
      <c r="A296" s="5"/>
      <c r="B296" s="5"/>
      <c r="C296" s="6"/>
      <c r="D296" s="5"/>
      <c r="E296" s="7"/>
      <c r="F296" s="8">
        <f>IF(OR(E296="",D296=""),"",EDATE(E296,VLOOKUP(D296,Plans!$A$2:$C$11,2,FALSE)))</f>
      </c>
      <c r="G296" s="9">
        <f>IF(D296="","",VLOOKUP(D296,Plans!$A$2:$C$11,3,FALSE))</f>
      </c>
      <c r="H296" s="10">
        <f>IF(OR(E296="",F296=""),"",IF(E296&gt;TODAY(),"Not started",IF(F296&lt;TODAY(),"Expired",IF(F296-TODAY()&lt;=7,"Expiring in 7 days","Active"))))</f>
      </c>
    </row>
    <row r="297" spans="1:8" x14ac:dyDescent="0.25">
      <c r="A297" s="5"/>
      <c r="B297" s="5"/>
      <c r="C297" s="6"/>
      <c r="D297" s="5"/>
      <c r="E297" s="7"/>
      <c r="F297" s="8">
        <f>IF(OR(E297="",D297=""),"",EDATE(E297,VLOOKUP(D297,Plans!$A$2:$C$11,2,FALSE)))</f>
      </c>
      <c r="G297" s="9">
        <f>IF(D297="","",VLOOKUP(D297,Plans!$A$2:$C$11,3,FALSE))</f>
      </c>
      <c r="H297" s="10">
        <f>IF(OR(E297="",F297=""),"",IF(E297&gt;TODAY(),"Not started",IF(F297&lt;TODAY(),"Expired",IF(F297-TODAY()&lt;=7,"Expiring in 7 days","Active"))))</f>
      </c>
    </row>
    <row r="298" spans="1:8" x14ac:dyDescent="0.25">
      <c r="A298" s="5"/>
      <c r="B298" s="5"/>
      <c r="C298" s="6"/>
      <c r="D298" s="5"/>
      <c r="E298" s="7"/>
      <c r="F298" s="8">
        <f>IF(OR(E298="",D298=""),"",EDATE(E298,VLOOKUP(D298,Plans!$A$2:$C$11,2,FALSE)))</f>
      </c>
      <c r="G298" s="9">
        <f>IF(D298="","",VLOOKUP(D298,Plans!$A$2:$C$11,3,FALSE))</f>
      </c>
      <c r="H298" s="10">
        <f>IF(OR(E298="",F298=""),"",IF(E298&gt;TODAY(),"Not started",IF(F298&lt;TODAY(),"Expired",IF(F298-TODAY()&lt;=7,"Expiring in 7 days","Active"))))</f>
      </c>
    </row>
    <row r="299" spans="1:8" x14ac:dyDescent="0.25">
      <c r="A299" s="5"/>
      <c r="B299" s="5"/>
      <c r="C299" s="6"/>
      <c r="D299" s="5"/>
      <c r="E299" s="7"/>
      <c r="F299" s="8">
        <f>IF(OR(E299="",D299=""),"",EDATE(E299,VLOOKUP(D299,Plans!$A$2:$C$11,2,FALSE)))</f>
      </c>
      <c r="G299" s="9">
        <f>IF(D299="","",VLOOKUP(D299,Plans!$A$2:$C$11,3,FALSE))</f>
      </c>
      <c r="H299" s="10">
        <f>IF(OR(E299="",F299=""),"",IF(E299&gt;TODAY(),"Not started",IF(F299&lt;TODAY(),"Expired",IF(F299-TODAY()&lt;=7,"Expiring in 7 days","Active"))))</f>
      </c>
    </row>
    <row r="300" spans="1:8" x14ac:dyDescent="0.25">
      <c r="A300" s="5"/>
      <c r="B300" s="5"/>
      <c r="C300" s="6"/>
      <c r="D300" s="5"/>
      <c r="E300" s="7"/>
      <c r="F300" s="8">
        <f>IF(OR(E300="",D300=""),"",EDATE(E300,VLOOKUP(D300,Plans!$A$2:$C$11,2,FALSE)))</f>
      </c>
      <c r="G300" s="9">
        <f>IF(D300="","",VLOOKUP(D300,Plans!$A$2:$C$11,3,FALSE))</f>
      </c>
      <c r="H300" s="10">
        <f>IF(OR(E300="",F300=""),"",IF(E300&gt;TODAY(),"Not started",IF(F300&lt;TODAY(),"Expired",IF(F300-TODAY()&lt;=7,"Expiring in 7 days","Active"))))</f>
      </c>
    </row>
    <row r="301" spans="1:8" x14ac:dyDescent="0.25">
      <c r="A301" s="5"/>
      <c r="B301" s="5"/>
      <c r="C301" s="6"/>
      <c r="D301" s="5"/>
      <c r="E301" s="7"/>
      <c r="F301" s="8">
        <f>IF(OR(E301="",D301=""),"",EDATE(E301,VLOOKUP(D301,Plans!$A$2:$C$11,2,FALSE)))</f>
      </c>
      <c r="G301" s="9">
        <f>IF(D301="","",VLOOKUP(D301,Plans!$A$2:$C$11,3,FALSE))</f>
      </c>
      <c r="H301" s="10">
        <f>IF(OR(E301="",F301=""),"",IF(E301&gt;TODAY(),"Not started",IF(F301&lt;TODAY(),"Expired",IF(F301-TODAY()&lt;=7,"Expiring in 7 days","Active"))))</f>
      </c>
    </row>
    <row r="302" spans="1:8" x14ac:dyDescent="0.25">
      <c r="A302" s="5"/>
      <c r="B302" s="5"/>
      <c r="C302" s="6"/>
      <c r="D302" s="5"/>
      <c r="E302" s="7"/>
      <c r="F302" s="8">
        <f>IF(OR(E302="",D302=""),"",EDATE(E302,VLOOKUP(D302,Plans!$A$2:$C$11,2,FALSE)))</f>
      </c>
      <c r="G302" s="9">
        <f>IF(D302="","",VLOOKUP(D302,Plans!$A$2:$C$11,3,FALSE))</f>
      </c>
      <c r="H302" s="10">
        <f>IF(OR(E302="",F302=""),"",IF(E302&gt;TODAY(),"Not started",IF(F302&lt;TODAY(),"Expired",IF(F302-TODAY()&lt;=7,"Expiring in 7 days","Active"))))</f>
      </c>
    </row>
    <row r="303" spans="1:8" x14ac:dyDescent="0.25">
      <c r="A303" s="5"/>
      <c r="B303" s="5"/>
      <c r="C303" s="6"/>
      <c r="D303" s="5"/>
      <c r="E303" s="7"/>
      <c r="F303" s="8">
        <f>IF(OR(E303="",D303=""),"",EDATE(E303,VLOOKUP(D303,Plans!$A$2:$C$11,2,FALSE)))</f>
      </c>
      <c r="G303" s="9">
        <f>IF(D303="","",VLOOKUP(D303,Plans!$A$2:$C$11,3,FALSE))</f>
      </c>
      <c r="H303" s="10">
        <f>IF(OR(E303="",F303=""),"",IF(E303&gt;TODAY(),"Not started",IF(F303&lt;TODAY(),"Expired",IF(F303-TODAY()&lt;=7,"Expiring in 7 days","Active"))))</f>
      </c>
    </row>
    <row r="304" spans="1:8" x14ac:dyDescent="0.25">
      <c r="A304" s="5"/>
      <c r="B304" s="5"/>
      <c r="C304" s="6"/>
      <c r="D304" s="5"/>
      <c r="E304" s="7"/>
      <c r="F304" s="8">
        <f>IF(OR(E304="",D304=""),"",EDATE(E304,VLOOKUP(D304,Plans!$A$2:$C$11,2,FALSE)))</f>
      </c>
      <c r="G304" s="9">
        <f>IF(D304="","",VLOOKUP(D304,Plans!$A$2:$C$11,3,FALSE))</f>
      </c>
      <c r="H304" s="10">
        <f>IF(OR(E304="",F304=""),"",IF(E304&gt;TODAY(),"Not started",IF(F304&lt;TODAY(),"Expired",IF(F304-TODAY()&lt;=7,"Expiring in 7 days","Active"))))</f>
      </c>
    </row>
    <row r="305" spans="1:8" x14ac:dyDescent="0.25">
      <c r="A305" s="5"/>
      <c r="B305" s="5"/>
      <c r="C305" s="6"/>
      <c r="D305" s="5"/>
      <c r="E305" s="7"/>
      <c r="F305" s="8">
        <f>IF(OR(E305="",D305=""),"",EDATE(E305,VLOOKUP(D305,Plans!$A$2:$C$11,2,FALSE)))</f>
      </c>
      <c r="G305" s="9">
        <f>IF(D305="","",VLOOKUP(D305,Plans!$A$2:$C$11,3,FALSE))</f>
      </c>
      <c r="H305" s="10">
        <f>IF(OR(E305="",F305=""),"",IF(E305&gt;TODAY(),"Not started",IF(F305&lt;TODAY(),"Expired",IF(F305-TODAY()&lt;=7,"Expiring in 7 days","Active"))))</f>
      </c>
    </row>
    <row r="306" spans="1:8" x14ac:dyDescent="0.25">
      <c r="A306" s="5"/>
      <c r="B306" s="5"/>
      <c r="C306" s="6"/>
      <c r="D306" s="5"/>
      <c r="E306" s="7"/>
      <c r="F306" s="8">
        <f>IF(OR(E306="",D306=""),"",EDATE(E306,VLOOKUP(D306,Plans!$A$2:$C$11,2,FALSE)))</f>
      </c>
      <c r="G306" s="9">
        <f>IF(D306="","",VLOOKUP(D306,Plans!$A$2:$C$11,3,FALSE))</f>
      </c>
      <c r="H306" s="10">
        <f>IF(OR(E306="",F306=""),"",IF(E306&gt;TODAY(),"Not started",IF(F306&lt;TODAY(),"Expired",IF(F306-TODAY()&lt;=7,"Expiring in 7 days","Active"))))</f>
      </c>
    </row>
    <row r="307" spans="1:8" x14ac:dyDescent="0.25">
      <c r="A307" s="5"/>
      <c r="B307" s="5"/>
      <c r="C307" s="6"/>
      <c r="D307" s="5"/>
      <c r="E307" s="7"/>
      <c r="F307" s="8">
        <f>IF(OR(E307="",D307=""),"",EDATE(E307,VLOOKUP(D307,Plans!$A$2:$C$11,2,FALSE)))</f>
      </c>
      <c r="G307" s="9">
        <f>IF(D307="","",VLOOKUP(D307,Plans!$A$2:$C$11,3,FALSE))</f>
      </c>
      <c r="H307" s="10">
        <f>IF(OR(E307="",F307=""),"",IF(E307&gt;TODAY(),"Not started",IF(F307&lt;TODAY(),"Expired",IF(F307-TODAY()&lt;=7,"Expiring in 7 days","Active"))))</f>
      </c>
    </row>
    <row r="308" spans="1:8" x14ac:dyDescent="0.25">
      <c r="A308" s="5"/>
      <c r="B308" s="5"/>
      <c r="C308" s="6"/>
      <c r="D308" s="5"/>
      <c r="E308" s="7"/>
      <c r="F308" s="8">
        <f>IF(OR(E308="",D308=""),"",EDATE(E308,VLOOKUP(D308,Plans!$A$2:$C$11,2,FALSE)))</f>
      </c>
      <c r="G308" s="9">
        <f>IF(D308="","",VLOOKUP(D308,Plans!$A$2:$C$11,3,FALSE))</f>
      </c>
      <c r="H308" s="10">
        <f>IF(OR(E308="",F308=""),"",IF(E308&gt;TODAY(),"Not started",IF(F308&lt;TODAY(),"Expired",IF(F308-TODAY()&lt;=7,"Expiring in 7 days","Active"))))</f>
      </c>
    </row>
    <row r="309" spans="1:8" x14ac:dyDescent="0.25">
      <c r="A309" s="5"/>
      <c r="B309" s="5"/>
      <c r="C309" s="6"/>
      <c r="D309" s="5"/>
      <c r="E309" s="7"/>
      <c r="F309" s="8">
        <f>IF(OR(E309="",D309=""),"",EDATE(E309,VLOOKUP(D309,Plans!$A$2:$C$11,2,FALSE)))</f>
      </c>
      <c r="G309" s="9">
        <f>IF(D309="","",VLOOKUP(D309,Plans!$A$2:$C$11,3,FALSE))</f>
      </c>
      <c r="H309" s="10">
        <f>IF(OR(E309="",F309=""),"",IF(E309&gt;TODAY(),"Not started",IF(F309&lt;TODAY(),"Expired",IF(F309-TODAY()&lt;=7,"Expiring in 7 days","Active"))))</f>
      </c>
    </row>
    <row r="310" spans="1:8" x14ac:dyDescent="0.25">
      <c r="A310" s="5"/>
      <c r="B310" s="5"/>
      <c r="C310" s="6"/>
      <c r="D310" s="5"/>
      <c r="E310" s="7"/>
      <c r="F310" s="8">
        <f>IF(OR(E310="",D310=""),"",EDATE(E310,VLOOKUP(D310,Plans!$A$2:$C$11,2,FALSE)))</f>
      </c>
      <c r="G310" s="9">
        <f>IF(D310="","",VLOOKUP(D310,Plans!$A$2:$C$11,3,FALSE))</f>
      </c>
      <c r="H310" s="10">
        <f>IF(OR(E310="",F310=""),"",IF(E310&gt;TODAY(),"Not started",IF(F310&lt;TODAY(),"Expired",IF(F310-TODAY()&lt;=7,"Expiring in 7 days","Active"))))</f>
      </c>
    </row>
    <row r="311" spans="1:8" x14ac:dyDescent="0.25">
      <c r="A311" s="5"/>
      <c r="B311" s="5"/>
      <c r="C311" s="6"/>
      <c r="D311" s="5"/>
      <c r="E311" s="7"/>
      <c r="F311" s="8">
        <f>IF(OR(E311="",D311=""),"",EDATE(E311,VLOOKUP(D311,Plans!$A$2:$C$11,2,FALSE)))</f>
      </c>
      <c r="G311" s="9">
        <f>IF(D311="","",VLOOKUP(D311,Plans!$A$2:$C$11,3,FALSE))</f>
      </c>
      <c r="H311" s="10">
        <f>IF(OR(E311="",F311=""),"",IF(E311&gt;TODAY(),"Not started",IF(F311&lt;TODAY(),"Expired",IF(F311-TODAY()&lt;=7,"Expiring in 7 days","Active"))))</f>
      </c>
    </row>
    <row r="312" spans="1:8" x14ac:dyDescent="0.25">
      <c r="A312" s="5"/>
      <c r="B312" s="5"/>
      <c r="C312" s="6"/>
      <c r="D312" s="5"/>
      <c r="E312" s="7"/>
      <c r="F312" s="8">
        <f>IF(OR(E312="",D312=""),"",EDATE(E312,VLOOKUP(D312,Plans!$A$2:$C$11,2,FALSE)))</f>
      </c>
      <c r="G312" s="9">
        <f>IF(D312="","",VLOOKUP(D312,Plans!$A$2:$C$11,3,FALSE))</f>
      </c>
      <c r="H312" s="10">
        <f>IF(OR(E312="",F312=""),"",IF(E312&gt;TODAY(),"Not started",IF(F312&lt;TODAY(),"Expired",IF(F312-TODAY()&lt;=7,"Expiring in 7 days","Active"))))</f>
      </c>
    </row>
    <row r="313" spans="1:8" x14ac:dyDescent="0.25">
      <c r="A313" s="5"/>
      <c r="B313" s="5"/>
      <c r="C313" s="6"/>
      <c r="D313" s="5"/>
      <c r="E313" s="7"/>
      <c r="F313" s="8">
        <f>IF(OR(E313="",D313=""),"",EDATE(E313,VLOOKUP(D313,Plans!$A$2:$C$11,2,FALSE)))</f>
      </c>
      <c r="G313" s="9">
        <f>IF(D313="","",VLOOKUP(D313,Plans!$A$2:$C$11,3,FALSE))</f>
      </c>
      <c r="H313" s="10">
        <f>IF(OR(E313="",F313=""),"",IF(E313&gt;TODAY(),"Not started",IF(F313&lt;TODAY(),"Expired",IF(F313-TODAY()&lt;=7,"Expiring in 7 days","Active"))))</f>
      </c>
    </row>
    <row r="314" spans="1:8" x14ac:dyDescent="0.25">
      <c r="A314" s="5"/>
      <c r="B314" s="5"/>
      <c r="C314" s="6"/>
      <c r="D314" s="5"/>
      <c r="E314" s="7"/>
      <c r="F314" s="8">
        <f>IF(OR(E314="",D314=""),"",EDATE(E314,VLOOKUP(D314,Plans!$A$2:$C$11,2,FALSE)))</f>
      </c>
      <c r="G314" s="9">
        <f>IF(D314="","",VLOOKUP(D314,Plans!$A$2:$C$11,3,FALSE))</f>
      </c>
      <c r="H314" s="10">
        <f>IF(OR(E314="",F314=""),"",IF(E314&gt;TODAY(),"Not started",IF(F314&lt;TODAY(),"Expired",IF(F314-TODAY()&lt;=7,"Expiring in 7 days","Active"))))</f>
      </c>
    </row>
    <row r="315" spans="1:8" x14ac:dyDescent="0.25">
      <c r="A315" s="5"/>
      <c r="B315" s="5"/>
      <c r="C315" s="6"/>
      <c r="D315" s="5"/>
      <c r="E315" s="7"/>
      <c r="F315" s="8">
        <f>IF(OR(E315="",D315=""),"",EDATE(E315,VLOOKUP(D315,Plans!$A$2:$C$11,2,FALSE)))</f>
      </c>
      <c r="G315" s="9">
        <f>IF(D315="","",VLOOKUP(D315,Plans!$A$2:$C$11,3,FALSE))</f>
      </c>
      <c r="H315" s="10">
        <f>IF(OR(E315="",F315=""),"",IF(E315&gt;TODAY(),"Not started",IF(F315&lt;TODAY(),"Expired",IF(F315-TODAY()&lt;=7,"Expiring in 7 days","Active"))))</f>
      </c>
    </row>
    <row r="316" spans="1:8" x14ac:dyDescent="0.25">
      <c r="A316" s="5"/>
      <c r="B316" s="5"/>
      <c r="C316" s="6"/>
      <c r="D316" s="5"/>
      <c r="E316" s="7"/>
      <c r="F316" s="8">
        <f>IF(OR(E316="",D316=""),"",EDATE(E316,VLOOKUP(D316,Plans!$A$2:$C$11,2,FALSE)))</f>
      </c>
      <c r="G316" s="9">
        <f>IF(D316="","",VLOOKUP(D316,Plans!$A$2:$C$11,3,FALSE))</f>
      </c>
      <c r="H316" s="10">
        <f>IF(OR(E316="",F316=""),"",IF(E316&gt;TODAY(),"Not started",IF(F316&lt;TODAY(),"Expired",IF(F316-TODAY()&lt;=7,"Expiring in 7 days","Active"))))</f>
      </c>
    </row>
    <row r="317" spans="1:8" x14ac:dyDescent="0.25">
      <c r="A317" s="5"/>
      <c r="B317" s="5"/>
      <c r="C317" s="6"/>
      <c r="D317" s="5"/>
      <c r="E317" s="7"/>
      <c r="F317" s="8">
        <f>IF(OR(E317="",D317=""),"",EDATE(E317,VLOOKUP(D317,Plans!$A$2:$C$11,2,FALSE)))</f>
      </c>
      <c r="G317" s="9">
        <f>IF(D317="","",VLOOKUP(D317,Plans!$A$2:$C$11,3,FALSE))</f>
      </c>
      <c r="H317" s="10">
        <f>IF(OR(E317="",F317=""),"",IF(E317&gt;TODAY(),"Not started",IF(F317&lt;TODAY(),"Expired",IF(F317-TODAY()&lt;=7,"Expiring in 7 days","Active"))))</f>
      </c>
    </row>
    <row r="318" spans="1:8" x14ac:dyDescent="0.25">
      <c r="A318" s="5"/>
      <c r="B318" s="5"/>
      <c r="C318" s="6"/>
      <c r="D318" s="5"/>
      <c r="E318" s="7"/>
      <c r="F318" s="8">
        <f>IF(OR(E318="",D318=""),"",EDATE(E318,VLOOKUP(D318,Plans!$A$2:$C$11,2,FALSE)))</f>
      </c>
      <c r="G318" s="9">
        <f>IF(D318="","",VLOOKUP(D318,Plans!$A$2:$C$11,3,FALSE))</f>
      </c>
      <c r="H318" s="10">
        <f>IF(OR(E318="",F318=""),"",IF(E318&gt;TODAY(),"Not started",IF(F318&lt;TODAY(),"Expired",IF(F318-TODAY()&lt;=7,"Expiring in 7 days","Active"))))</f>
      </c>
    </row>
    <row r="319" spans="1:8" x14ac:dyDescent="0.25">
      <c r="A319" s="5"/>
      <c r="B319" s="5"/>
      <c r="C319" s="6"/>
      <c r="D319" s="5"/>
      <c r="E319" s="7"/>
      <c r="F319" s="8">
        <f>IF(OR(E319="",D319=""),"",EDATE(E319,VLOOKUP(D319,Plans!$A$2:$C$11,2,FALSE)))</f>
      </c>
      <c r="G319" s="9">
        <f>IF(D319="","",VLOOKUP(D319,Plans!$A$2:$C$11,3,FALSE))</f>
      </c>
      <c r="H319" s="10">
        <f>IF(OR(E319="",F319=""),"",IF(E319&gt;TODAY(),"Not started",IF(F319&lt;TODAY(),"Expired",IF(F319-TODAY()&lt;=7,"Expiring in 7 days","Active"))))</f>
      </c>
    </row>
    <row r="320" spans="1:8" x14ac:dyDescent="0.25">
      <c r="A320" s="5"/>
      <c r="B320" s="5"/>
      <c r="C320" s="6"/>
      <c r="D320" s="5"/>
      <c r="E320" s="7"/>
      <c r="F320" s="8">
        <f>IF(OR(E320="",D320=""),"",EDATE(E320,VLOOKUP(D320,Plans!$A$2:$C$11,2,FALSE)))</f>
      </c>
      <c r="G320" s="9">
        <f>IF(D320="","",VLOOKUP(D320,Plans!$A$2:$C$11,3,FALSE))</f>
      </c>
      <c r="H320" s="10">
        <f>IF(OR(E320="",F320=""),"",IF(E320&gt;TODAY(),"Not started",IF(F320&lt;TODAY(),"Expired",IF(F320-TODAY()&lt;=7,"Expiring in 7 days","Active"))))</f>
      </c>
    </row>
    <row r="321" spans="1:8" x14ac:dyDescent="0.25">
      <c r="A321" s="5"/>
      <c r="B321" s="5"/>
      <c r="C321" s="6"/>
      <c r="D321" s="5"/>
      <c r="E321" s="7"/>
      <c r="F321" s="8">
        <f>IF(OR(E321="",D321=""),"",EDATE(E321,VLOOKUP(D321,Plans!$A$2:$C$11,2,FALSE)))</f>
      </c>
      <c r="G321" s="9">
        <f>IF(D321="","",VLOOKUP(D321,Plans!$A$2:$C$11,3,FALSE))</f>
      </c>
      <c r="H321" s="10">
        <f>IF(OR(E321="",F321=""),"",IF(E321&gt;TODAY(),"Not started",IF(F321&lt;TODAY(),"Expired",IF(F321-TODAY()&lt;=7,"Expiring in 7 days","Active"))))</f>
      </c>
    </row>
    <row r="322" spans="1:8" x14ac:dyDescent="0.25">
      <c r="A322" s="5"/>
      <c r="B322" s="5"/>
      <c r="C322" s="6"/>
      <c r="D322" s="5"/>
      <c r="E322" s="7"/>
      <c r="F322" s="8">
        <f>IF(OR(E322="",D322=""),"",EDATE(E322,VLOOKUP(D322,Plans!$A$2:$C$11,2,FALSE)))</f>
      </c>
      <c r="G322" s="9">
        <f>IF(D322="","",VLOOKUP(D322,Plans!$A$2:$C$11,3,FALSE))</f>
      </c>
      <c r="H322" s="10">
        <f>IF(OR(E322="",F322=""),"",IF(E322&gt;TODAY(),"Not started",IF(F322&lt;TODAY(),"Expired",IF(F322-TODAY()&lt;=7,"Expiring in 7 days","Active"))))</f>
      </c>
    </row>
    <row r="323" spans="1:8" x14ac:dyDescent="0.25">
      <c r="A323" s="5"/>
      <c r="B323" s="5"/>
      <c r="C323" s="6"/>
      <c r="D323" s="5"/>
      <c r="E323" s="7"/>
      <c r="F323" s="8">
        <f>IF(OR(E323="",D323=""),"",EDATE(E323,VLOOKUP(D323,Plans!$A$2:$C$11,2,FALSE)))</f>
      </c>
      <c r="G323" s="9">
        <f>IF(D323="","",VLOOKUP(D323,Plans!$A$2:$C$11,3,FALSE))</f>
      </c>
      <c r="H323" s="10">
        <f>IF(OR(E323="",F323=""),"",IF(E323&gt;TODAY(),"Not started",IF(F323&lt;TODAY(),"Expired",IF(F323-TODAY()&lt;=7,"Expiring in 7 days","Active"))))</f>
      </c>
    </row>
    <row r="324" spans="1:8" x14ac:dyDescent="0.25">
      <c r="A324" s="5"/>
      <c r="B324" s="5"/>
      <c r="C324" s="6"/>
      <c r="D324" s="5"/>
      <c r="E324" s="7"/>
      <c r="F324" s="8">
        <f>IF(OR(E324="",D324=""),"",EDATE(E324,VLOOKUP(D324,Plans!$A$2:$C$11,2,FALSE)))</f>
      </c>
      <c r="G324" s="9">
        <f>IF(D324="","",VLOOKUP(D324,Plans!$A$2:$C$11,3,FALSE))</f>
      </c>
      <c r="H324" s="10">
        <f>IF(OR(E324="",F324=""),"",IF(E324&gt;TODAY(),"Not started",IF(F324&lt;TODAY(),"Expired",IF(F324-TODAY()&lt;=7,"Expiring in 7 days","Active"))))</f>
      </c>
    </row>
    <row r="325" spans="1:8" x14ac:dyDescent="0.25">
      <c r="A325" s="5"/>
      <c r="B325" s="5"/>
      <c r="C325" s="6"/>
      <c r="D325" s="5"/>
      <c r="E325" s="7"/>
      <c r="F325" s="8">
        <f>IF(OR(E325="",D325=""),"",EDATE(E325,VLOOKUP(D325,Plans!$A$2:$C$11,2,FALSE)))</f>
      </c>
      <c r="G325" s="9">
        <f>IF(D325="","",VLOOKUP(D325,Plans!$A$2:$C$11,3,FALSE))</f>
      </c>
      <c r="H325" s="10">
        <f>IF(OR(E325="",F325=""),"",IF(E325&gt;TODAY(),"Not started",IF(F325&lt;TODAY(),"Expired",IF(F325-TODAY()&lt;=7,"Expiring in 7 days","Active"))))</f>
      </c>
    </row>
    <row r="326" spans="1:8" x14ac:dyDescent="0.25">
      <c r="A326" s="5"/>
      <c r="B326" s="5"/>
      <c r="C326" s="6"/>
      <c r="D326" s="5"/>
      <c r="E326" s="7"/>
      <c r="F326" s="8">
        <f>IF(OR(E326="",D326=""),"",EDATE(E326,VLOOKUP(D326,Plans!$A$2:$C$11,2,FALSE)))</f>
      </c>
      <c r="G326" s="9">
        <f>IF(D326="","",VLOOKUP(D326,Plans!$A$2:$C$11,3,FALSE))</f>
      </c>
      <c r="H326" s="10">
        <f>IF(OR(E326="",F326=""),"",IF(E326&gt;TODAY(),"Not started",IF(F326&lt;TODAY(),"Expired",IF(F326-TODAY()&lt;=7,"Expiring in 7 days","Active"))))</f>
      </c>
    </row>
    <row r="327" spans="1:8" x14ac:dyDescent="0.25">
      <c r="A327" s="5"/>
      <c r="B327" s="5"/>
      <c r="C327" s="6"/>
      <c r="D327" s="5"/>
      <c r="E327" s="7"/>
      <c r="F327" s="8">
        <f>IF(OR(E327="",D327=""),"",EDATE(E327,VLOOKUP(D327,Plans!$A$2:$C$11,2,FALSE)))</f>
      </c>
      <c r="G327" s="9">
        <f>IF(D327="","",VLOOKUP(D327,Plans!$A$2:$C$11,3,FALSE))</f>
      </c>
      <c r="H327" s="10">
        <f>IF(OR(E327="",F327=""),"",IF(E327&gt;TODAY(),"Not started",IF(F327&lt;TODAY(),"Expired",IF(F327-TODAY()&lt;=7,"Expiring in 7 days","Active"))))</f>
      </c>
    </row>
    <row r="328" spans="1:8" x14ac:dyDescent="0.25">
      <c r="A328" s="5"/>
      <c r="B328" s="5"/>
      <c r="C328" s="6"/>
      <c r="D328" s="5"/>
      <c r="E328" s="7"/>
      <c r="F328" s="8">
        <f>IF(OR(E328="",D328=""),"",EDATE(E328,VLOOKUP(D328,Plans!$A$2:$C$11,2,FALSE)))</f>
      </c>
      <c r="G328" s="9">
        <f>IF(D328="","",VLOOKUP(D328,Plans!$A$2:$C$11,3,FALSE))</f>
      </c>
      <c r="H328" s="10">
        <f>IF(OR(E328="",F328=""),"",IF(E328&gt;TODAY(),"Not started",IF(F328&lt;TODAY(),"Expired",IF(F328-TODAY()&lt;=7,"Expiring in 7 days","Active"))))</f>
      </c>
    </row>
    <row r="329" spans="1:8" x14ac:dyDescent="0.25">
      <c r="A329" s="5"/>
      <c r="B329" s="5"/>
      <c r="C329" s="6"/>
      <c r="D329" s="5"/>
      <c r="E329" s="7"/>
      <c r="F329" s="8">
        <f>IF(OR(E329="",D329=""),"",EDATE(E329,VLOOKUP(D329,Plans!$A$2:$C$11,2,FALSE)))</f>
      </c>
      <c r="G329" s="9">
        <f>IF(D329="","",VLOOKUP(D329,Plans!$A$2:$C$11,3,FALSE))</f>
      </c>
      <c r="H329" s="10">
        <f>IF(OR(E329="",F329=""),"",IF(E329&gt;TODAY(),"Not started",IF(F329&lt;TODAY(),"Expired",IF(F329-TODAY()&lt;=7,"Expiring in 7 days","Active"))))</f>
      </c>
    </row>
    <row r="330" spans="1:8" x14ac:dyDescent="0.25">
      <c r="A330" s="5"/>
      <c r="B330" s="5"/>
      <c r="C330" s="6"/>
      <c r="D330" s="5"/>
      <c r="E330" s="7"/>
      <c r="F330" s="8">
        <f>IF(OR(E330="",D330=""),"",EDATE(E330,VLOOKUP(D330,Plans!$A$2:$C$11,2,FALSE)))</f>
      </c>
      <c r="G330" s="9">
        <f>IF(D330="","",VLOOKUP(D330,Plans!$A$2:$C$11,3,FALSE))</f>
      </c>
      <c r="H330" s="10">
        <f>IF(OR(E330="",F330=""),"",IF(E330&gt;TODAY(),"Not started",IF(F330&lt;TODAY(),"Expired",IF(F330-TODAY()&lt;=7,"Expiring in 7 days","Active"))))</f>
      </c>
    </row>
    <row r="331" spans="1:8" x14ac:dyDescent="0.25">
      <c r="A331" s="5"/>
      <c r="B331" s="5"/>
      <c r="C331" s="6"/>
      <c r="D331" s="5"/>
      <c r="E331" s="7"/>
      <c r="F331" s="8">
        <f>IF(OR(E331="",D331=""),"",EDATE(E331,VLOOKUP(D331,Plans!$A$2:$C$11,2,FALSE)))</f>
      </c>
      <c r="G331" s="9">
        <f>IF(D331="","",VLOOKUP(D331,Plans!$A$2:$C$11,3,FALSE))</f>
      </c>
      <c r="H331" s="10">
        <f>IF(OR(E331="",F331=""),"",IF(E331&gt;TODAY(),"Not started",IF(F331&lt;TODAY(),"Expired",IF(F331-TODAY()&lt;=7,"Expiring in 7 days","Active"))))</f>
      </c>
    </row>
    <row r="332" spans="1:8" x14ac:dyDescent="0.25">
      <c r="A332" s="5"/>
      <c r="B332" s="5"/>
      <c r="C332" s="6"/>
      <c r="D332" s="5"/>
      <c r="E332" s="7"/>
      <c r="F332" s="8">
        <f>IF(OR(E332="",D332=""),"",EDATE(E332,VLOOKUP(D332,Plans!$A$2:$C$11,2,FALSE)))</f>
      </c>
      <c r="G332" s="9">
        <f>IF(D332="","",VLOOKUP(D332,Plans!$A$2:$C$11,3,FALSE))</f>
      </c>
      <c r="H332" s="10">
        <f>IF(OR(E332="",F332=""),"",IF(E332&gt;TODAY(),"Not started",IF(F332&lt;TODAY(),"Expired",IF(F332-TODAY()&lt;=7,"Expiring in 7 days","Active"))))</f>
      </c>
    </row>
    <row r="333" spans="1:8" x14ac:dyDescent="0.25">
      <c r="A333" s="5"/>
      <c r="B333" s="5"/>
      <c r="C333" s="6"/>
      <c r="D333" s="5"/>
      <c r="E333" s="7"/>
      <c r="F333" s="8">
        <f>IF(OR(E333="",D333=""),"",EDATE(E333,VLOOKUP(D333,Plans!$A$2:$C$11,2,FALSE)))</f>
      </c>
      <c r="G333" s="9">
        <f>IF(D333="","",VLOOKUP(D333,Plans!$A$2:$C$11,3,FALSE))</f>
      </c>
      <c r="H333" s="10">
        <f>IF(OR(E333="",F333=""),"",IF(E333&gt;TODAY(),"Not started",IF(F333&lt;TODAY(),"Expired",IF(F333-TODAY()&lt;=7,"Expiring in 7 days","Active"))))</f>
      </c>
    </row>
    <row r="334" spans="1:8" x14ac:dyDescent="0.25">
      <c r="A334" s="5"/>
      <c r="B334" s="5"/>
      <c r="C334" s="6"/>
      <c r="D334" s="5"/>
      <c r="E334" s="7"/>
      <c r="F334" s="8">
        <f>IF(OR(E334="",D334=""),"",EDATE(E334,VLOOKUP(D334,Plans!$A$2:$C$11,2,FALSE)))</f>
      </c>
      <c r="G334" s="9">
        <f>IF(D334="","",VLOOKUP(D334,Plans!$A$2:$C$11,3,FALSE))</f>
      </c>
      <c r="H334" s="10">
        <f>IF(OR(E334="",F334=""),"",IF(E334&gt;TODAY(),"Not started",IF(F334&lt;TODAY(),"Expired",IF(F334-TODAY()&lt;=7,"Expiring in 7 days","Active"))))</f>
      </c>
    </row>
    <row r="335" spans="1:8" x14ac:dyDescent="0.25">
      <c r="A335" s="5"/>
      <c r="B335" s="5"/>
      <c r="C335" s="6"/>
      <c r="D335" s="5"/>
      <c r="E335" s="7"/>
      <c r="F335" s="8">
        <f>IF(OR(E335="",D335=""),"",EDATE(E335,VLOOKUP(D335,Plans!$A$2:$C$11,2,FALSE)))</f>
      </c>
      <c r="G335" s="9">
        <f>IF(D335="","",VLOOKUP(D335,Plans!$A$2:$C$11,3,FALSE))</f>
      </c>
      <c r="H335" s="10">
        <f>IF(OR(E335="",F335=""),"",IF(E335&gt;TODAY(),"Not started",IF(F335&lt;TODAY(),"Expired",IF(F335-TODAY()&lt;=7,"Expiring in 7 days","Active"))))</f>
      </c>
    </row>
    <row r="336" spans="1:8" x14ac:dyDescent="0.25">
      <c r="A336" s="5"/>
      <c r="B336" s="5"/>
      <c r="C336" s="6"/>
      <c r="D336" s="5"/>
      <c r="E336" s="7"/>
      <c r="F336" s="8">
        <f>IF(OR(E336="",D336=""),"",EDATE(E336,VLOOKUP(D336,Plans!$A$2:$C$11,2,FALSE)))</f>
      </c>
      <c r="G336" s="9">
        <f>IF(D336="","",VLOOKUP(D336,Plans!$A$2:$C$11,3,FALSE))</f>
      </c>
      <c r="H336" s="10">
        <f>IF(OR(E336="",F336=""),"",IF(E336&gt;TODAY(),"Not started",IF(F336&lt;TODAY(),"Expired",IF(F336-TODAY()&lt;=7,"Expiring in 7 days","Active"))))</f>
      </c>
    </row>
    <row r="337" spans="1:8" x14ac:dyDescent="0.25">
      <c r="A337" s="5"/>
      <c r="B337" s="5"/>
      <c r="C337" s="6"/>
      <c r="D337" s="5"/>
      <c r="E337" s="7"/>
      <c r="F337" s="8">
        <f>IF(OR(E337="",D337=""),"",EDATE(E337,VLOOKUP(D337,Plans!$A$2:$C$11,2,FALSE)))</f>
      </c>
      <c r="G337" s="9">
        <f>IF(D337="","",VLOOKUP(D337,Plans!$A$2:$C$11,3,FALSE))</f>
      </c>
      <c r="H337" s="10">
        <f>IF(OR(E337="",F337=""),"",IF(E337&gt;TODAY(),"Not started",IF(F337&lt;TODAY(),"Expired",IF(F337-TODAY()&lt;=7,"Expiring in 7 days","Active"))))</f>
      </c>
    </row>
    <row r="338" spans="1:8" x14ac:dyDescent="0.25">
      <c r="A338" s="5"/>
      <c r="B338" s="5"/>
      <c r="C338" s="6"/>
      <c r="D338" s="5"/>
      <c r="E338" s="7"/>
      <c r="F338" s="8">
        <f>IF(OR(E338="",D338=""),"",EDATE(E338,VLOOKUP(D338,Plans!$A$2:$C$11,2,FALSE)))</f>
      </c>
      <c r="G338" s="9">
        <f>IF(D338="","",VLOOKUP(D338,Plans!$A$2:$C$11,3,FALSE))</f>
      </c>
      <c r="H338" s="10">
        <f>IF(OR(E338="",F338=""),"",IF(E338&gt;TODAY(),"Not started",IF(F338&lt;TODAY(),"Expired",IF(F338-TODAY()&lt;=7,"Expiring in 7 days","Active"))))</f>
      </c>
    </row>
    <row r="339" spans="1:8" x14ac:dyDescent="0.25">
      <c r="A339" s="5"/>
      <c r="B339" s="5"/>
      <c r="C339" s="6"/>
      <c r="D339" s="5"/>
      <c r="E339" s="7"/>
      <c r="F339" s="8">
        <f>IF(OR(E339="",D339=""),"",EDATE(E339,VLOOKUP(D339,Plans!$A$2:$C$11,2,FALSE)))</f>
      </c>
      <c r="G339" s="9">
        <f>IF(D339="","",VLOOKUP(D339,Plans!$A$2:$C$11,3,FALSE))</f>
      </c>
      <c r="H339" s="10">
        <f>IF(OR(E339="",F339=""),"",IF(E339&gt;TODAY(),"Not started",IF(F339&lt;TODAY(),"Expired",IF(F339-TODAY()&lt;=7,"Expiring in 7 days","Active"))))</f>
      </c>
    </row>
    <row r="340" spans="1:8" x14ac:dyDescent="0.25">
      <c r="A340" s="5"/>
      <c r="B340" s="5"/>
      <c r="C340" s="6"/>
      <c r="D340" s="5"/>
      <c r="E340" s="7"/>
      <c r="F340" s="8">
        <f>IF(OR(E340="",D340=""),"",EDATE(E340,VLOOKUP(D340,Plans!$A$2:$C$11,2,FALSE)))</f>
      </c>
      <c r="G340" s="9">
        <f>IF(D340="","",VLOOKUP(D340,Plans!$A$2:$C$11,3,FALSE))</f>
      </c>
      <c r="H340" s="10">
        <f>IF(OR(E340="",F340=""),"",IF(E340&gt;TODAY(),"Not started",IF(F340&lt;TODAY(),"Expired",IF(F340-TODAY()&lt;=7,"Expiring in 7 days","Active"))))</f>
      </c>
    </row>
    <row r="341" spans="1:8" x14ac:dyDescent="0.25">
      <c r="A341" s="5"/>
      <c r="B341" s="5"/>
      <c r="C341" s="6"/>
      <c r="D341" s="5"/>
      <c r="E341" s="7"/>
      <c r="F341" s="8">
        <f>IF(OR(E341="",D341=""),"",EDATE(E341,VLOOKUP(D341,Plans!$A$2:$C$11,2,FALSE)))</f>
      </c>
      <c r="G341" s="9">
        <f>IF(D341="","",VLOOKUP(D341,Plans!$A$2:$C$11,3,FALSE))</f>
      </c>
      <c r="H341" s="10">
        <f>IF(OR(E341="",F341=""),"",IF(E341&gt;TODAY(),"Not started",IF(F341&lt;TODAY(),"Expired",IF(F341-TODAY()&lt;=7,"Expiring in 7 days","Active"))))</f>
      </c>
    </row>
    <row r="342" spans="1:8" x14ac:dyDescent="0.25">
      <c r="A342" s="5"/>
      <c r="B342" s="5"/>
      <c r="C342" s="6"/>
      <c r="D342" s="5"/>
      <c r="E342" s="7"/>
      <c r="F342" s="8">
        <f>IF(OR(E342="",D342=""),"",EDATE(E342,VLOOKUP(D342,Plans!$A$2:$C$11,2,FALSE)))</f>
      </c>
      <c r="G342" s="9">
        <f>IF(D342="","",VLOOKUP(D342,Plans!$A$2:$C$11,3,FALSE))</f>
      </c>
      <c r="H342" s="10">
        <f>IF(OR(E342="",F342=""),"",IF(E342&gt;TODAY(),"Not started",IF(F342&lt;TODAY(),"Expired",IF(F342-TODAY()&lt;=7,"Expiring in 7 days","Active"))))</f>
      </c>
    </row>
    <row r="343" spans="1:8" x14ac:dyDescent="0.25">
      <c r="A343" s="5"/>
      <c r="B343" s="5"/>
      <c r="C343" s="6"/>
      <c r="D343" s="5"/>
      <c r="E343" s="7"/>
      <c r="F343" s="8">
        <f>IF(OR(E343="",D343=""),"",EDATE(E343,VLOOKUP(D343,Plans!$A$2:$C$11,2,FALSE)))</f>
      </c>
      <c r="G343" s="9">
        <f>IF(D343="","",VLOOKUP(D343,Plans!$A$2:$C$11,3,FALSE))</f>
      </c>
      <c r="H343" s="10">
        <f>IF(OR(E343="",F343=""),"",IF(E343&gt;TODAY(),"Not started",IF(F343&lt;TODAY(),"Expired",IF(F343-TODAY()&lt;=7,"Expiring in 7 days","Active"))))</f>
      </c>
    </row>
    <row r="344" spans="1:8" x14ac:dyDescent="0.25">
      <c r="A344" s="5"/>
      <c r="B344" s="5"/>
      <c r="C344" s="6"/>
      <c r="D344" s="5"/>
      <c r="E344" s="7"/>
      <c r="F344" s="8">
        <f>IF(OR(E344="",D344=""),"",EDATE(E344,VLOOKUP(D344,Plans!$A$2:$C$11,2,FALSE)))</f>
      </c>
      <c r="G344" s="9">
        <f>IF(D344="","",VLOOKUP(D344,Plans!$A$2:$C$11,3,FALSE))</f>
      </c>
      <c r="H344" s="10">
        <f>IF(OR(E344="",F344=""),"",IF(E344&gt;TODAY(),"Not started",IF(F344&lt;TODAY(),"Expired",IF(F344-TODAY()&lt;=7,"Expiring in 7 days","Active"))))</f>
      </c>
    </row>
    <row r="345" spans="1:8" x14ac:dyDescent="0.25">
      <c r="A345" s="5"/>
      <c r="B345" s="5"/>
      <c r="C345" s="6"/>
      <c r="D345" s="5"/>
      <c r="E345" s="7"/>
      <c r="F345" s="8">
        <f>IF(OR(E345="",D345=""),"",EDATE(E345,VLOOKUP(D345,Plans!$A$2:$C$11,2,FALSE)))</f>
      </c>
      <c r="G345" s="9">
        <f>IF(D345="","",VLOOKUP(D345,Plans!$A$2:$C$11,3,FALSE))</f>
      </c>
      <c r="H345" s="10">
        <f>IF(OR(E345="",F345=""),"",IF(E345&gt;TODAY(),"Not started",IF(F345&lt;TODAY(),"Expired",IF(F345-TODAY()&lt;=7,"Expiring in 7 days","Active"))))</f>
      </c>
    </row>
    <row r="346" spans="1:8" x14ac:dyDescent="0.25">
      <c r="A346" s="5"/>
      <c r="B346" s="5"/>
      <c r="C346" s="6"/>
      <c r="D346" s="5"/>
      <c r="E346" s="7"/>
      <c r="F346" s="8">
        <f>IF(OR(E346="",D346=""),"",EDATE(E346,VLOOKUP(D346,Plans!$A$2:$C$11,2,FALSE)))</f>
      </c>
      <c r="G346" s="9">
        <f>IF(D346="","",VLOOKUP(D346,Plans!$A$2:$C$11,3,FALSE))</f>
      </c>
      <c r="H346" s="10">
        <f>IF(OR(E346="",F346=""),"",IF(E346&gt;TODAY(),"Not started",IF(F346&lt;TODAY(),"Expired",IF(F346-TODAY()&lt;=7,"Expiring in 7 days","Active"))))</f>
      </c>
    </row>
    <row r="347" spans="1:8" x14ac:dyDescent="0.25">
      <c r="A347" s="5"/>
      <c r="B347" s="5"/>
      <c r="C347" s="6"/>
      <c r="D347" s="5"/>
      <c r="E347" s="7"/>
      <c r="F347" s="8">
        <f>IF(OR(E347="",D347=""),"",EDATE(E347,VLOOKUP(D347,Plans!$A$2:$C$11,2,FALSE)))</f>
      </c>
      <c r="G347" s="9">
        <f>IF(D347="","",VLOOKUP(D347,Plans!$A$2:$C$11,3,FALSE))</f>
      </c>
      <c r="H347" s="10">
        <f>IF(OR(E347="",F347=""),"",IF(E347&gt;TODAY(),"Not started",IF(F347&lt;TODAY(),"Expired",IF(F347-TODAY()&lt;=7,"Expiring in 7 days","Active"))))</f>
      </c>
    </row>
    <row r="348" spans="1:8" x14ac:dyDescent="0.25">
      <c r="A348" s="5"/>
      <c r="B348" s="5"/>
      <c r="C348" s="6"/>
      <c r="D348" s="5"/>
      <c r="E348" s="7"/>
      <c r="F348" s="8">
        <f>IF(OR(E348="",D348=""),"",EDATE(E348,VLOOKUP(D348,Plans!$A$2:$C$11,2,FALSE)))</f>
      </c>
      <c r="G348" s="9">
        <f>IF(D348="","",VLOOKUP(D348,Plans!$A$2:$C$11,3,FALSE))</f>
      </c>
      <c r="H348" s="10">
        <f>IF(OR(E348="",F348=""),"",IF(E348&gt;TODAY(),"Not started",IF(F348&lt;TODAY(),"Expired",IF(F348-TODAY()&lt;=7,"Expiring in 7 days","Active"))))</f>
      </c>
    </row>
    <row r="349" spans="1:8" x14ac:dyDescent="0.25">
      <c r="A349" s="5"/>
      <c r="B349" s="5"/>
      <c r="C349" s="6"/>
      <c r="D349" s="5"/>
      <c r="E349" s="7"/>
      <c r="F349" s="8">
        <f>IF(OR(E349="",D349=""),"",EDATE(E349,VLOOKUP(D349,Plans!$A$2:$C$11,2,FALSE)))</f>
      </c>
      <c r="G349" s="9">
        <f>IF(D349="","",VLOOKUP(D349,Plans!$A$2:$C$11,3,FALSE))</f>
      </c>
      <c r="H349" s="10">
        <f>IF(OR(E349="",F349=""),"",IF(E349&gt;TODAY(),"Not started",IF(F349&lt;TODAY(),"Expired",IF(F349-TODAY()&lt;=7,"Expiring in 7 days","Active"))))</f>
      </c>
    </row>
    <row r="350" spans="1:8" x14ac:dyDescent="0.25">
      <c r="A350" s="5"/>
      <c r="B350" s="5"/>
      <c r="C350" s="6"/>
      <c r="D350" s="5"/>
      <c r="E350" s="7"/>
      <c r="F350" s="8">
        <f>IF(OR(E350="",D350=""),"",EDATE(E350,VLOOKUP(D350,Plans!$A$2:$C$11,2,FALSE)))</f>
      </c>
      <c r="G350" s="9">
        <f>IF(D350="","",VLOOKUP(D350,Plans!$A$2:$C$11,3,FALSE))</f>
      </c>
      <c r="H350" s="10">
        <f>IF(OR(E350="",F350=""),"",IF(E350&gt;TODAY(),"Not started",IF(F350&lt;TODAY(),"Expired",IF(F350-TODAY()&lt;=7,"Expiring in 7 days","Active"))))</f>
      </c>
    </row>
    <row r="351" spans="1:8" x14ac:dyDescent="0.25">
      <c r="A351" s="5"/>
      <c r="B351" s="5"/>
      <c r="C351" s="6"/>
      <c r="D351" s="5"/>
      <c r="E351" s="7"/>
      <c r="F351" s="8">
        <f>IF(OR(E351="",D351=""),"",EDATE(E351,VLOOKUP(D351,Plans!$A$2:$C$11,2,FALSE)))</f>
      </c>
      <c r="G351" s="9">
        <f>IF(D351="","",VLOOKUP(D351,Plans!$A$2:$C$11,3,FALSE))</f>
      </c>
      <c r="H351" s="10">
        <f>IF(OR(E351="",F351=""),"",IF(E351&gt;TODAY(),"Not started",IF(F351&lt;TODAY(),"Expired",IF(F351-TODAY()&lt;=7,"Expiring in 7 days","Active"))))</f>
      </c>
    </row>
    <row r="352" spans="1:8" x14ac:dyDescent="0.25">
      <c r="A352" s="5"/>
      <c r="B352" s="5"/>
      <c r="C352" s="6"/>
      <c r="D352" s="5"/>
      <c r="E352" s="7"/>
      <c r="F352" s="8">
        <f>IF(OR(E352="",D352=""),"",EDATE(E352,VLOOKUP(D352,Plans!$A$2:$C$11,2,FALSE)))</f>
      </c>
      <c r="G352" s="9">
        <f>IF(D352="","",VLOOKUP(D352,Plans!$A$2:$C$11,3,FALSE))</f>
      </c>
      <c r="H352" s="10">
        <f>IF(OR(E352="",F352=""),"",IF(E352&gt;TODAY(),"Not started",IF(F352&lt;TODAY(),"Expired",IF(F352-TODAY()&lt;=7,"Expiring in 7 days","Active"))))</f>
      </c>
    </row>
    <row r="353" spans="1:8" x14ac:dyDescent="0.25">
      <c r="A353" s="5"/>
      <c r="B353" s="5"/>
      <c r="C353" s="6"/>
      <c r="D353" s="5"/>
      <c r="E353" s="7"/>
      <c r="F353" s="8">
        <f>IF(OR(E353="",D353=""),"",EDATE(E353,VLOOKUP(D353,Plans!$A$2:$C$11,2,FALSE)))</f>
      </c>
      <c r="G353" s="9">
        <f>IF(D353="","",VLOOKUP(D353,Plans!$A$2:$C$11,3,FALSE))</f>
      </c>
      <c r="H353" s="10">
        <f>IF(OR(E353="",F353=""),"",IF(E353&gt;TODAY(),"Not started",IF(F353&lt;TODAY(),"Expired",IF(F353-TODAY()&lt;=7,"Expiring in 7 days","Active"))))</f>
      </c>
    </row>
    <row r="354" spans="1:8" x14ac:dyDescent="0.25">
      <c r="A354" s="5"/>
      <c r="B354" s="5"/>
      <c r="C354" s="6"/>
      <c r="D354" s="5"/>
      <c r="E354" s="7"/>
      <c r="F354" s="8">
        <f>IF(OR(E354="",D354=""),"",EDATE(E354,VLOOKUP(D354,Plans!$A$2:$C$11,2,FALSE)))</f>
      </c>
      <c r="G354" s="9">
        <f>IF(D354="","",VLOOKUP(D354,Plans!$A$2:$C$11,3,FALSE))</f>
      </c>
      <c r="H354" s="10">
        <f>IF(OR(E354="",F354=""),"",IF(E354&gt;TODAY(),"Not started",IF(F354&lt;TODAY(),"Expired",IF(F354-TODAY()&lt;=7,"Expiring in 7 days","Active"))))</f>
      </c>
    </row>
    <row r="355" spans="1:8" x14ac:dyDescent="0.25">
      <c r="A355" s="5"/>
      <c r="B355" s="5"/>
      <c r="C355" s="6"/>
      <c r="D355" s="5"/>
      <c r="E355" s="7"/>
      <c r="F355" s="8">
        <f>IF(OR(E355="",D355=""),"",EDATE(E355,VLOOKUP(D355,Plans!$A$2:$C$11,2,FALSE)))</f>
      </c>
      <c r="G355" s="9">
        <f>IF(D355="","",VLOOKUP(D355,Plans!$A$2:$C$11,3,FALSE))</f>
      </c>
      <c r="H355" s="10">
        <f>IF(OR(E355="",F355=""),"",IF(E355&gt;TODAY(),"Not started",IF(F355&lt;TODAY(),"Expired",IF(F355-TODAY()&lt;=7,"Expiring in 7 days","Active"))))</f>
      </c>
    </row>
    <row r="356" spans="1:8" x14ac:dyDescent="0.25">
      <c r="A356" s="5"/>
      <c r="B356" s="5"/>
      <c r="C356" s="6"/>
      <c r="D356" s="5"/>
      <c r="E356" s="7"/>
      <c r="F356" s="8">
        <f>IF(OR(E356="",D356=""),"",EDATE(E356,VLOOKUP(D356,Plans!$A$2:$C$11,2,FALSE)))</f>
      </c>
      <c r="G356" s="9">
        <f>IF(D356="","",VLOOKUP(D356,Plans!$A$2:$C$11,3,FALSE))</f>
      </c>
      <c r="H356" s="10">
        <f>IF(OR(E356="",F356=""),"",IF(E356&gt;TODAY(),"Not started",IF(F356&lt;TODAY(),"Expired",IF(F356-TODAY()&lt;=7,"Expiring in 7 days","Active"))))</f>
      </c>
    </row>
    <row r="357" spans="1:8" x14ac:dyDescent="0.25">
      <c r="A357" s="5"/>
      <c r="B357" s="5"/>
      <c r="C357" s="6"/>
      <c r="D357" s="5"/>
      <c r="E357" s="7"/>
      <c r="F357" s="8">
        <f>IF(OR(E357="",D357=""),"",EDATE(E357,VLOOKUP(D357,Plans!$A$2:$C$11,2,FALSE)))</f>
      </c>
      <c r="G357" s="9">
        <f>IF(D357="","",VLOOKUP(D357,Plans!$A$2:$C$11,3,FALSE))</f>
      </c>
      <c r="H357" s="10">
        <f>IF(OR(E357="",F357=""),"",IF(E357&gt;TODAY(),"Not started",IF(F357&lt;TODAY(),"Expired",IF(F357-TODAY()&lt;=7,"Expiring in 7 days","Active"))))</f>
      </c>
    </row>
    <row r="358" spans="1:8" x14ac:dyDescent="0.25">
      <c r="A358" s="5"/>
      <c r="B358" s="5"/>
      <c r="C358" s="6"/>
      <c r="D358" s="5"/>
      <c r="E358" s="7"/>
      <c r="F358" s="8">
        <f>IF(OR(E358="",D358=""),"",EDATE(E358,VLOOKUP(D358,Plans!$A$2:$C$11,2,FALSE)))</f>
      </c>
      <c r="G358" s="9">
        <f>IF(D358="","",VLOOKUP(D358,Plans!$A$2:$C$11,3,FALSE))</f>
      </c>
      <c r="H358" s="10">
        <f>IF(OR(E358="",F358=""),"",IF(E358&gt;TODAY(),"Not started",IF(F358&lt;TODAY(),"Expired",IF(F358-TODAY()&lt;=7,"Expiring in 7 days","Active"))))</f>
      </c>
    </row>
    <row r="359" spans="1:8" x14ac:dyDescent="0.25">
      <c r="A359" s="5"/>
      <c r="B359" s="5"/>
      <c r="C359" s="6"/>
      <c r="D359" s="5"/>
      <c r="E359" s="7"/>
      <c r="F359" s="8">
        <f>IF(OR(E359="",D359=""),"",EDATE(E359,VLOOKUP(D359,Plans!$A$2:$C$11,2,FALSE)))</f>
      </c>
      <c r="G359" s="9">
        <f>IF(D359="","",VLOOKUP(D359,Plans!$A$2:$C$11,3,FALSE))</f>
      </c>
      <c r="H359" s="10">
        <f>IF(OR(E359="",F359=""),"",IF(E359&gt;TODAY(),"Not started",IF(F359&lt;TODAY(),"Expired",IF(F359-TODAY()&lt;=7,"Expiring in 7 days","Active"))))</f>
      </c>
    </row>
    <row r="360" spans="1:8" x14ac:dyDescent="0.25">
      <c r="A360" s="5"/>
      <c r="B360" s="5"/>
      <c r="C360" s="6"/>
      <c r="D360" s="5"/>
      <c r="E360" s="7"/>
      <c r="F360" s="8">
        <f>IF(OR(E360="",D360=""),"",EDATE(E360,VLOOKUP(D360,Plans!$A$2:$C$11,2,FALSE)))</f>
      </c>
      <c r="G360" s="9">
        <f>IF(D360="","",VLOOKUP(D360,Plans!$A$2:$C$11,3,FALSE))</f>
      </c>
      <c r="H360" s="10">
        <f>IF(OR(E360="",F360=""),"",IF(E360&gt;TODAY(),"Not started",IF(F360&lt;TODAY(),"Expired",IF(F360-TODAY()&lt;=7,"Expiring in 7 days","Active"))))</f>
      </c>
    </row>
    <row r="361" spans="1:8" x14ac:dyDescent="0.25">
      <c r="A361" s="5"/>
      <c r="B361" s="5"/>
      <c r="C361" s="6"/>
      <c r="D361" s="5"/>
      <c r="E361" s="7"/>
      <c r="F361" s="8">
        <f>IF(OR(E361="",D361=""),"",EDATE(E361,VLOOKUP(D361,Plans!$A$2:$C$11,2,FALSE)))</f>
      </c>
      <c r="G361" s="9">
        <f>IF(D361="","",VLOOKUP(D361,Plans!$A$2:$C$11,3,FALSE))</f>
      </c>
      <c r="H361" s="10">
        <f>IF(OR(E361="",F361=""),"",IF(E361&gt;TODAY(),"Not started",IF(F361&lt;TODAY(),"Expired",IF(F361-TODAY()&lt;=7,"Expiring in 7 days","Active"))))</f>
      </c>
    </row>
    <row r="362" spans="1:8" x14ac:dyDescent="0.25">
      <c r="A362" s="5"/>
      <c r="B362" s="5"/>
      <c r="C362" s="6"/>
      <c r="D362" s="5"/>
      <c r="E362" s="7"/>
      <c r="F362" s="8">
        <f>IF(OR(E362="",D362=""),"",EDATE(E362,VLOOKUP(D362,Plans!$A$2:$C$11,2,FALSE)))</f>
      </c>
      <c r="G362" s="9">
        <f>IF(D362="","",VLOOKUP(D362,Plans!$A$2:$C$11,3,FALSE))</f>
      </c>
      <c r="H362" s="10">
        <f>IF(OR(E362="",F362=""),"",IF(E362&gt;TODAY(),"Not started",IF(F362&lt;TODAY(),"Expired",IF(F362-TODAY()&lt;=7,"Expiring in 7 days","Active"))))</f>
      </c>
    </row>
    <row r="363" spans="1:8" x14ac:dyDescent="0.25">
      <c r="A363" s="5"/>
      <c r="B363" s="5"/>
      <c r="C363" s="6"/>
      <c r="D363" s="5"/>
      <c r="E363" s="7"/>
      <c r="F363" s="8">
        <f>IF(OR(E363="",D363=""),"",EDATE(E363,VLOOKUP(D363,Plans!$A$2:$C$11,2,FALSE)))</f>
      </c>
      <c r="G363" s="9">
        <f>IF(D363="","",VLOOKUP(D363,Plans!$A$2:$C$11,3,FALSE))</f>
      </c>
      <c r="H363" s="10">
        <f>IF(OR(E363="",F363=""),"",IF(E363&gt;TODAY(),"Not started",IF(F363&lt;TODAY(),"Expired",IF(F363-TODAY()&lt;=7,"Expiring in 7 days","Active"))))</f>
      </c>
    </row>
    <row r="364" spans="1:8" x14ac:dyDescent="0.25">
      <c r="A364" s="5"/>
      <c r="B364" s="5"/>
      <c r="C364" s="6"/>
      <c r="D364" s="5"/>
      <c r="E364" s="7"/>
      <c r="F364" s="8">
        <f>IF(OR(E364="",D364=""),"",EDATE(E364,VLOOKUP(D364,Plans!$A$2:$C$11,2,FALSE)))</f>
      </c>
      <c r="G364" s="9">
        <f>IF(D364="","",VLOOKUP(D364,Plans!$A$2:$C$11,3,FALSE))</f>
      </c>
      <c r="H364" s="10">
        <f>IF(OR(E364="",F364=""),"",IF(E364&gt;TODAY(),"Not started",IF(F364&lt;TODAY(),"Expired",IF(F364-TODAY()&lt;=7,"Expiring in 7 days","Active"))))</f>
      </c>
    </row>
    <row r="365" spans="1:8" x14ac:dyDescent="0.25">
      <c r="A365" s="5"/>
      <c r="B365" s="5"/>
      <c r="C365" s="6"/>
      <c r="D365" s="5"/>
      <c r="E365" s="7"/>
      <c r="F365" s="8">
        <f>IF(OR(E365="",D365=""),"",EDATE(E365,VLOOKUP(D365,Plans!$A$2:$C$11,2,FALSE)))</f>
      </c>
      <c r="G365" s="9">
        <f>IF(D365="","",VLOOKUP(D365,Plans!$A$2:$C$11,3,FALSE))</f>
      </c>
      <c r="H365" s="10">
        <f>IF(OR(E365="",F365=""),"",IF(E365&gt;TODAY(),"Not started",IF(F365&lt;TODAY(),"Expired",IF(F365-TODAY()&lt;=7,"Expiring in 7 days","Active"))))</f>
      </c>
    </row>
    <row r="366" spans="1:8" x14ac:dyDescent="0.25">
      <c r="A366" s="5"/>
      <c r="B366" s="5"/>
      <c r="C366" s="6"/>
      <c r="D366" s="5"/>
      <c r="E366" s="7"/>
      <c r="F366" s="8">
        <f>IF(OR(E366="",D366=""),"",EDATE(E366,VLOOKUP(D366,Plans!$A$2:$C$11,2,FALSE)))</f>
      </c>
      <c r="G366" s="9">
        <f>IF(D366="","",VLOOKUP(D366,Plans!$A$2:$C$11,3,FALSE))</f>
      </c>
      <c r="H366" s="10">
        <f>IF(OR(E366="",F366=""),"",IF(E366&gt;TODAY(),"Not started",IF(F366&lt;TODAY(),"Expired",IF(F366-TODAY()&lt;=7,"Expiring in 7 days","Active"))))</f>
      </c>
    </row>
    <row r="367" spans="1:8" x14ac:dyDescent="0.25">
      <c r="A367" s="5"/>
      <c r="B367" s="5"/>
      <c r="C367" s="6"/>
      <c r="D367" s="5"/>
      <c r="E367" s="7"/>
      <c r="F367" s="8">
        <f>IF(OR(E367="",D367=""),"",EDATE(E367,VLOOKUP(D367,Plans!$A$2:$C$11,2,FALSE)))</f>
      </c>
      <c r="G367" s="9">
        <f>IF(D367="","",VLOOKUP(D367,Plans!$A$2:$C$11,3,FALSE))</f>
      </c>
      <c r="H367" s="10">
        <f>IF(OR(E367="",F367=""),"",IF(E367&gt;TODAY(),"Not started",IF(F367&lt;TODAY(),"Expired",IF(F367-TODAY()&lt;=7,"Expiring in 7 days","Active"))))</f>
      </c>
    </row>
    <row r="368" spans="1:8" x14ac:dyDescent="0.25">
      <c r="A368" s="5"/>
      <c r="B368" s="5"/>
      <c r="C368" s="6"/>
      <c r="D368" s="5"/>
      <c r="E368" s="7"/>
      <c r="F368" s="8">
        <f>IF(OR(E368="",D368=""),"",EDATE(E368,VLOOKUP(D368,Plans!$A$2:$C$11,2,FALSE)))</f>
      </c>
      <c r="G368" s="9">
        <f>IF(D368="","",VLOOKUP(D368,Plans!$A$2:$C$11,3,FALSE))</f>
      </c>
      <c r="H368" s="10">
        <f>IF(OR(E368="",F368=""),"",IF(E368&gt;TODAY(),"Not started",IF(F368&lt;TODAY(),"Expired",IF(F368-TODAY()&lt;=7,"Expiring in 7 days","Active"))))</f>
      </c>
    </row>
    <row r="369" spans="1:8" x14ac:dyDescent="0.25">
      <c r="A369" s="5"/>
      <c r="B369" s="5"/>
      <c r="C369" s="6"/>
      <c r="D369" s="5"/>
      <c r="E369" s="7"/>
      <c r="F369" s="8">
        <f>IF(OR(E369="",D369=""),"",EDATE(E369,VLOOKUP(D369,Plans!$A$2:$C$11,2,FALSE)))</f>
      </c>
      <c r="G369" s="9">
        <f>IF(D369="","",VLOOKUP(D369,Plans!$A$2:$C$11,3,FALSE))</f>
      </c>
      <c r="H369" s="10">
        <f>IF(OR(E369="",F369=""),"",IF(E369&gt;TODAY(),"Not started",IF(F369&lt;TODAY(),"Expired",IF(F369-TODAY()&lt;=7,"Expiring in 7 days","Active"))))</f>
      </c>
    </row>
    <row r="370" spans="1:8" x14ac:dyDescent="0.25">
      <c r="A370" s="5"/>
      <c r="B370" s="5"/>
      <c r="C370" s="6"/>
      <c r="D370" s="5"/>
      <c r="E370" s="7"/>
      <c r="F370" s="8">
        <f>IF(OR(E370="",D370=""),"",EDATE(E370,VLOOKUP(D370,Plans!$A$2:$C$11,2,FALSE)))</f>
      </c>
      <c r="G370" s="9">
        <f>IF(D370="","",VLOOKUP(D370,Plans!$A$2:$C$11,3,FALSE))</f>
      </c>
      <c r="H370" s="10">
        <f>IF(OR(E370="",F370=""),"",IF(E370&gt;TODAY(),"Not started",IF(F370&lt;TODAY(),"Expired",IF(F370-TODAY()&lt;=7,"Expiring in 7 days","Active"))))</f>
      </c>
    </row>
    <row r="371" spans="1:8" x14ac:dyDescent="0.25">
      <c r="A371" s="5"/>
      <c r="B371" s="5"/>
      <c r="C371" s="6"/>
      <c r="D371" s="5"/>
      <c r="E371" s="7"/>
      <c r="F371" s="8">
        <f>IF(OR(E371="",D371=""),"",EDATE(E371,VLOOKUP(D371,Plans!$A$2:$C$11,2,FALSE)))</f>
      </c>
      <c r="G371" s="9">
        <f>IF(D371="","",VLOOKUP(D371,Plans!$A$2:$C$11,3,FALSE))</f>
      </c>
      <c r="H371" s="10">
        <f>IF(OR(E371="",F371=""),"",IF(E371&gt;TODAY(),"Not started",IF(F371&lt;TODAY(),"Expired",IF(F371-TODAY()&lt;=7,"Expiring in 7 days","Active"))))</f>
      </c>
    </row>
    <row r="372" spans="1:8" x14ac:dyDescent="0.25">
      <c r="A372" s="5"/>
      <c r="B372" s="5"/>
      <c r="C372" s="6"/>
      <c r="D372" s="5"/>
      <c r="E372" s="7"/>
      <c r="F372" s="8">
        <f>IF(OR(E372="",D372=""),"",EDATE(E372,VLOOKUP(D372,Plans!$A$2:$C$11,2,FALSE)))</f>
      </c>
      <c r="G372" s="9">
        <f>IF(D372="","",VLOOKUP(D372,Plans!$A$2:$C$11,3,FALSE))</f>
      </c>
      <c r="H372" s="10">
        <f>IF(OR(E372="",F372=""),"",IF(E372&gt;TODAY(),"Not started",IF(F372&lt;TODAY(),"Expired",IF(F372-TODAY()&lt;=7,"Expiring in 7 days","Active"))))</f>
      </c>
    </row>
    <row r="373" spans="1:8" x14ac:dyDescent="0.25">
      <c r="A373" s="5"/>
      <c r="B373" s="5"/>
      <c r="C373" s="6"/>
      <c r="D373" s="5"/>
      <c r="E373" s="7"/>
      <c r="F373" s="8">
        <f>IF(OR(E373="",D373=""),"",EDATE(E373,VLOOKUP(D373,Plans!$A$2:$C$11,2,FALSE)))</f>
      </c>
      <c r="G373" s="9">
        <f>IF(D373="","",VLOOKUP(D373,Plans!$A$2:$C$11,3,FALSE))</f>
      </c>
      <c r="H373" s="10">
        <f>IF(OR(E373="",F373=""),"",IF(E373&gt;TODAY(),"Not started",IF(F373&lt;TODAY(),"Expired",IF(F373-TODAY()&lt;=7,"Expiring in 7 days","Active"))))</f>
      </c>
    </row>
    <row r="374" spans="1:8" x14ac:dyDescent="0.25">
      <c r="A374" s="5"/>
      <c r="B374" s="5"/>
      <c r="C374" s="6"/>
      <c r="D374" s="5"/>
      <c r="E374" s="7"/>
      <c r="F374" s="8">
        <f>IF(OR(E374="",D374=""),"",EDATE(E374,VLOOKUP(D374,Plans!$A$2:$C$11,2,FALSE)))</f>
      </c>
      <c r="G374" s="9">
        <f>IF(D374="","",VLOOKUP(D374,Plans!$A$2:$C$11,3,FALSE))</f>
      </c>
      <c r="H374" s="10">
        <f>IF(OR(E374="",F374=""),"",IF(E374&gt;TODAY(),"Not started",IF(F374&lt;TODAY(),"Expired",IF(F374-TODAY()&lt;=7,"Expiring in 7 days","Active"))))</f>
      </c>
    </row>
    <row r="375" spans="1:8" x14ac:dyDescent="0.25">
      <c r="A375" s="5"/>
      <c r="B375" s="5"/>
      <c r="C375" s="6"/>
      <c r="D375" s="5"/>
      <c r="E375" s="7"/>
      <c r="F375" s="8">
        <f>IF(OR(E375="",D375=""),"",EDATE(E375,VLOOKUP(D375,Plans!$A$2:$C$11,2,FALSE)))</f>
      </c>
      <c r="G375" s="9">
        <f>IF(D375="","",VLOOKUP(D375,Plans!$A$2:$C$11,3,FALSE))</f>
      </c>
      <c r="H375" s="10">
        <f>IF(OR(E375="",F375=""),"",IF(E375&gt;TODAY(),"Not started",IF(F375&lt;TODAY(),"Expired",IF(F375-TODAY()&lt;=7,"Expiring in 7 days","Active"))))</f>
      </c>
    </row>
    <row r="376" spans="1:8" x14ac:dyDescent="0.25">
      <c r="A376" s="5"/>
      <c r="B376" s="5"/>
      <c r="C376" s="6"/>
      <c r="D376" s="5"/>
      <c r="E376" s="7"/>
      <c r="F376" s="8">
        <f>IF(OR(E376="",D376=""),"",EDATE(E376,VLOOKUP(D376,Plans!$A$2:$C$11,2,FALSE)))</f>
      </c>
      <c r="G376" s="9">
        <f>IF(D376="","",VLOOKUP(D376,Plans!$A$2:$C$11,3,FALSE))</f>
      </c>
      <c r="H376" s="10">
        <f>IF(OR(E376="",F376=""),"",IF(E376&gt;TODAY(),"Not started",IF(F376&lt;TODAY(),"Expired",IF(F376-TODAY()&lt;=7,"Expiring in 7 days","Active"))))</f>
      </c>
    </row>
    <row r="377" spans="1:8" x14ac:dyDescent="0.25">
      <c r="A377" s="5"/>
      <c r="B377" s="5"/>
      <c r="C377" s="6"/>
      <c r="D377" s="5"/>
      <c r="E377" s="7"/>
      <c r="F377" s="8">
        <f>IF(OR(E377="",D377=""),"",EDATE(E377,VLOOKUP(D377,Plans!$A$2:$C$11,2,FALSE)))</f>
      </c>
      <c r="G377" s="9">
        <f>IF(D377="","",VLOOKUP(D377,Plans!$A$2:$C$11,3,FALSE))</f>
      </c>
      <c r="H377" s="10">
        <f>IF(OR(E377="",F377=""),"",IF(E377&gt;TODAY(),"Not started",IF(F377&lt;TODAY(),"Expired",IF(F377-TODAY()&lt;=7,"Expiring in 7 days","Active"))))</f>
      </c>
    </row>
    <row r="378" spans="1:8" x14ac:dyDescent="0.25">
      <c r="A378" s="5"/>
      <c r="B378" s="5"/>
      <c r="C378" s="6"/>
      <c r="D378" s="5"/>
      <c r="E378" s="7"/>
      <c r="F378" s="8">
        <f>IF(OR(E378="",D378=""),"",EDATE(E378,VLOOKUP(D378,Plans!$A$2:$C$11,2,FALSE)))</f>
      </c>
      <c r="G378" s="9">
        <f>IF(D378="","",VLOOKUP(D378,Plans!$A$2:$C$11,3,FALSE))</f>
      </c>
      <c r="H378" s="10">
        <f>IF(OR(E378="",F378=""),"",IF(E378&gt;TODAY(),"Not started",IF(F378&lt;TODAY(),"Expired",IF(F378-TODAY()&lt;=7,"Expiring in 7 days","Active"))))</f>
      </c>
    </row>
    <row r="379" spans="1:8" x14ac:dyDescent="0.25">
      <c r="A379" s="5"/>
      <c r="B379" s="5"/>
      <c r="C379" s="6"/>
      <c r="D379" s="5"/>
      <c r="E379" s="7"/>
      <c r="F379" s="8">
        <f>IF(OR(E379="",D379=""),"",EDATE(E379,VLOOKUP(D379,Plans!$A$2:$C$11,2,FALSE)))</f>
      </c>
      <c r="G379" s="9">
        <f>IF(D379="","",VLOOKUP(D379,Plans!$A$2:$C$11,3,FALSE))</f>
      </c>
      <c r="H379" s="10">
        <f>IF(OR(E379="",F379=""),"",IF(E379&gt;TODAY(),"Not started",IF(F379&lt;TODAY(),"Expired",IF(F379-TODAY()&lt;=7,"Expiring in 7 days","Active"))))</f>
      </c>
    </row>
    <row r="380" spans="1:8" x14ac:dyDescent="0.25">
      <c r="A380" s="5"/>
      <c r="B380" s="5"/>
      <c r="C380" s="6"/>
      <c r="D380" s="5"/>
      <c r="E380" s="7"/>
      <c r="F380" s="8">
        <f>IF(OR(E380="",D380=""),"",EDATE(E380,VLOOKUP(D380,Plans!$A$2:$C$11,2,FALSE)))</f>
      </c>
      <c r="G380" s="9">
        <f>IF(D380="","",VLOOKUP(D380,Plans!$A$2:$C$11,3,FALSE))</f>
      </c>
      <c r="H380" s="10">
        <f>IF(OR(E380="",F380=""),"",IF(E380&gt;TODAY(),"Not started",IF(F380&lt;TODAY(),"Expired",IF(F380-TODAY()&lt;=7,"Expiring in 7 days","Active"))))</f>
      </c>
    </row>
    <row r="381" spans="1:8" x14ac:dyDescent="0.25">
      <c r="A381" s="5"/>
      <c r="B381" s="5"/>
      <c r="C381" s="6"/>
      <c r="D381" s="5"/>
      <c r="E381" s="7"/>
      <c r="F381" s="8">
        <f>IF(OR(E381="",D381=""),"",EDATE(E381,VLOOKUP(D381,Plans!$A$2:$C$11,2,FALSE)))</f>
      </c>
      <c r="G381" s="9">
        <f>IF(D381="","",VLOOKUP(D381,Plans!$A$2:$C$11,3,FALSE))</f>
      </c>
      <c r="H381" s="10">
        <f>IF(OR(E381="",F381=""),"",IF(E381&gt;TODAY(),"Not started",IF(F381&lt;TODAY(),"Expired",IF(F381-TODAY()&lt;=7,"Expiring in 7 days","Active"))))</f>
      </c>
    </row>
    <row r="382" spans="1:8" x14ac:dyDescent="0.25">
      <c r="A382" s="5"/>
      <c r="B382" s="5"/>
      <c r="C382" s="6"/>
      <c r="D382" s="5"/>
      <c r="E382" s="7"/>
      <c r="F382" s="8">
        <f>IF(OR(E382="",D382=""),"",EDATE(E382,VLOOKUP(D382,Plans!$A$2:$C$11,2,FALSE)))</f>
      </c>
      <c r="G382" s="9">
        <f>IF(D382="","",VLOOKUP(D382,Plans!$A$2:$C$11,3,FALSE))</f>
      </c>
      <c r="H382" s="10">
        <f>IF(OR(E382="",F382=""),"",IF(E382&gt;TODAY(),"Not started",IF(F382&lt;TODAY(),"Expired",IF(F382-TODAY()&lt;=7,"Expiring in 7 days","Active"))))</f>
      </c>
    </row>
    <row r="383" spans="1:8" x14ac:dyDescent="0.25">
      <c r="A383" s="5"/>
      <c r="B383" s="5"/>
      <c r="C383" s="6"/>
      <c r="D383" s="5"/>
      <c r="E383" s="7"/>
      <c r="F383" s="8">
        <f>IF(OR(E383="",D383=""),"",EDATE(E383,VLOOKUP(D383,Plans!$A$2:$C$11,2,FALSE)))</f>
      </c>
      <c r="G383" s="9">
        <f>IF(D383="","",VLOOKUP(D383,Plans!$A$2:$C$11,3,FALSE))</f>
      </c>
      <c r="H383" s="10">
        <f>IF(OR(E383="",F383=""),"",IF(E383&gt;TODAY(),"Not started",IF(F383&lt;TODAY(),"Expired",IF(F383-TODAY()&lt;=7,"Expiring in 7 days","Active"))))</f>
      </c>
    </row>
    <row r="384" spans="1:8" x14ac:dyDescent="0.25">
      <c r="A384" s="5"/>
      <c r="B384" s="5"/>
      <c r="C384" s="6"/>
      <c r="D384" s="5"/>
      <c r="E384" s="7"/>
      <c r="F384" s="8">
        <f>IF(OR(E384="",D384=""),"",EDATE(E384,VLOOKUP(D384,Plans!$A$2:$C$11,2,FALSE)))</f>
      </c>
      <c r="G384" s="9">
        <f>IF(D384="","",VLOOKUP(D384,Plans!$A$2:$C$11,3,FALSE))</f>
      </c>
      <c r="H384" s="10">
        <f>IF(OR(E384="",F384=""),"",IF(E384&gt;TODAY(),"Not started",IF(F384&lt;TODAY(),"Expired",IF(F384-TODAY()&lt;=7,"Expiring in 7 days","Active"))))</f>
      </c>
    </row>
    <row r="385" spans="1:8" x14ac:dyDescent="0.25">
      <c r="A385" s="5"/>
      <c r="B385" s="5"/>
      <c r="C385" s="6"/>
      <c r="D385" s="5"/>
      <c r="E385" s="7"/>
      <c r="F385" s="8">
        <f>IF(OR(E385="",D385=""),"",EDATE(E385,VLOOKUP(D385,Plans!$A$2:$C$11,2,FALSE)))</f>
      </c>
      <c r="G385" s="9">
        <f>IF(D385="","",VLOOKUP(D385,Plans!$A$2:$C$11,3,FALSE))</f>
      </c>
      <c r="H385" s="10">
        <f>IF(OR(E385="",F385=""),"",IF(E385&gt;TODAY(),"Not started",IF(F385&lt;TODAY(),"Expired",IF(F385-TODAY()&lt;=7,"Expiring in 7 days","Active"))))</f>
      </c>
    </row>
    <row r="386" spans="1:8" x14ac:dyDescent="0.25">
      <c r="A386" s="5"/>
      <c r="B386" s="5"/>
      <c r="C386" s="6"/>
      <c r="D386" s="5"/>
      <c r="E386" s="7"/>
      <c r="F386" s="8">
        <f>IF(OR(E386="",D386=""),"",EDATE(E386,VLOOKUP(D386,Plans!$A$2:$C$11,2,FALSE)))</f>
      </c>
      <c r="G386" s="9">
        <f>IF(D386="","",VLOOKUP(D386,Plans!$A$2:$C$11,3,FALSE))</f>
      </c>
      <c r="H386" s="10">
        <f>IF(OR(E386="",F386=""),"",IF(E386&gt;TODAY(),"Not started",IF(F386&lt;TODAY(),"Expired",IF(F386-TODAY()&lt;=7,"Expiring in 7 days","Active"))))</f>
      </c>
    </row>
    <row r="387" spans="1:8" x14ac:dyDescent="0.25">
      <c r="A387" s="5"/>
      <c r="B387" s="5"/>
      <c r="C387" s="6"/>
      <c r="D387" s="5"/>
      <c r="E387" s="7"/>
      <c r="F387" s="8">
        <f>IF(OR(E387="",D387=""),"",EDATE(E387,VLOOKUP(D387,Plans!$A$2:$C$11,2,FALSE)))</f>
      </c>
      <c r="G387" s="9">
        <f>IF(D387="","",VLOOKUP(D387,Plans!$A$2:$C$11,3,FALSE))</f>
      </c>
      <c r="H387" s="10">
        <f>IF(OR(E387="",F387=""),"",IF(E387&gt;TODAY(),"Not started",IF(F387&lt;TODAY(),"Expired",IF(F387-TODAY()&lt;=7,"Expiring in 7 days","Active"))))</f>
      </c>
    </row>
    <row r="388" spans="1:8" x14ac:dyDescent="0.25">
      <c r="A388" s="5"/>
      <c r="B388" s="5"/>
      <c r="C388" s="6"/>
      <c r="D388" s="5"/>
      <c r="E388" s="7"/>
      <c r="F388" s="8">
        <f>IF(OR(E388="",D388=""),"",EDATE(E388,VLOOKUP(D388,Plans!$A$2:$C$11,2,FALSE)))</f>
      </c>
      <c r="G388" s="9">
        <f>IF(D388="","",VLOOKUP(D388,Plans!$A$2:$C$11,3,FALSE))</f>
      </c>
      <c r="H388" s="10">
        <f>IF(OR(E388="",F388=""),"",IF(E388&gt;TODAY(),"Not started",IF(F388&lt;TODAY(),"Expired",IF(F388-TODAY()&lt;=7,"Expiring in 7 days","Active"))))</f>
      </c>
    </row>
    <row r="389" spans="1:8" x14ac:dyDescent="0.25">
      <c r="A389" s="5"/>
      <c r="B389" s="5"/>
      <c r="C389" s="6"/>
      <c r="D389" s="5"/>
      <c r="E389" s="7"/>
      <c r="F389" s="8">
        <f>IF(OR(E389="",D389=""),"",EDATE(E389,VLOOKUP(D389,Plans!$A$2:$C$11,2,FALSE)))</f>
      </c>
      <c r="G389" s="9">
        <f>IF(D389="","",VLOOKUP(D389,Plans!$A$2:$C$11,3,FALSE))</f>
      </c>
      <c r="H389" s="10">
        <f>IF(OR(E389="",F389=""),"",IF(E389&gt;TODAY(),"Not started",IF(F389&lt;TODAY(),"Expired",IF(F389-TODAY()&lt;=7,"Expiring in 7 days","Active"))))</f>
      </c>
    </row>
    <row r="390" spans="1:8" x14ac:dyDescent="0.25">
      <c r="A390" s="5"/>
      <c r="B390" s="5"/>
      <c r="C390" s="6"/>
      <c r="D390" s="5"/>
      <c r="E390" s="7"/>
      <c r="F390" s="8">
        <f>IF(OR(E390="",D390=""),"",EDATE(E390,VLOOKUP(D390,Plans!$A$2:$C$11,2,FALSE)))</f>
      </c>
      <c r="G390" s="9">
        <f>IF(D390="","",VLOOKUP(D390,Plans!$A$2:$C$11,3,FALSE))</f>
      </c>
      <c r="H390" s="10">
        <f>IF(OR(E390="",F390=""),"",IF(E390&gt;TODAY(),"Not started",IF(F390&lt;TODAY(),"Expired",IF(F390-TODAY()&lt;=7,"Expiring in 7 days","Active"))))</f>
      </c>
    </row>
    <row r="391" spans="1:8" x14ac:dyDescent="0.25">
      <c r="A391" s="5"/>
      <c r="B391" s="5"/>
      <c r="C391" s="6"/>
      <c r="D391" s="5"/>
      <c r="E391" s="7"/>
      <c r="F391" s="8">
        <f>IF(OR(E391="",D391=""),"",EDATE(E391,VLOOKUP(D391,Plans!$A$2:$C$11,2,FALSE)))</f>
      </c>
      <c r="G391" s="9">
        <f>IF(D391="","",VLOOKUP(D391,Plans!$A$2:$C$11,3,FALSE))</f>
      </c>
      <c r="H391" s="10">
        <f>IF(OR(E391="",F391=""),"",IF(E391&gt;TODAY(),"Not started",IF(F391&lt;TODAY(),"Expired",IF(F391-TODAY()&lt;=7,"Expiring in 7 days","Active"))))</f>
      </c>
    </row>
    <row r="392" spans="1:8" x14ac:dyDescent="0.25">
      <c r="A392" s="5"/>
      <c r="B392" s="5"/>
      <c r="C392" s="6"/>
      <c r="D392" s="5"/>
      <c r="E392" s="7"/>
      <c r="F392" s="8">
        <f>IF(OR(E392="",D392=""),"",EDATE(E392,VLOOKUP(D392,Plans!$A$2:$C$11,2,FALSE)))</f>
      </c>
      <c r="G392" s="9">
        <f>IF(D392="","",VLOOKUP(D392,Plans!$A$2:$C$11,3,FALSE))</f>
      </c>
      <c r="H392" s="10">
        <f>IF(OR(E392="",F392=""),"",IF(E392&gt;TODAY(),"Not started",IF(F392&lt;TODAY(),"Expired",IF(F392-TODAY()&lt;=7,"Expiring in 7 days","Active"))))</f>
      </c>
    </row>
    <row r="393" spans="1:8" x14ac:dyDescent="0.25">
      <c r="A393" s="5"/>
      <c r="B393" s="5"/>
      <c r="C393" s="6"/>
      <c r="D393" s="5"/>
      <c r="E393" s="7"/>
      <c r="F393" s="8">
        <f>IF(OR(E393="",D393=""),"",EDATE(E393,VLOOKUP(D393,Plans!$A$2:$C$11,2,FALSE)))</f>
      </c>
      <c r="G393" s="9">
        <f>IF(D393="","",VLOOKUP(D393,Plans!$A$2:$C$11,3,FALSE))</f>
      </c>
      <c r="H393" s="10">
        <f>IF(OR(E393="",F393=""),"",IF(E393&gt;TODAY(),"Not started",IF(F393&lt;TODAY(),"Expired",IF(F393-TODAY()&lt;=7,"Expiring in 7 days","Active"))))</f>
      </c>
    </row>
    <row r="394" spans="1:8" x14ac:dyDescent="0.25">
      <c r="A394" s="5"/>
      <c r="B394" s="5"/>
      <c r="C394" s="6"/>
      <c r="D394" s="5"/>
      <c r="E394" s="7"/>
      <c r="F394" s="8">
        <f>IF(OR(E394="",D394=""),"",EDATE(E394,VLOOKUP(D394,Plans!$A$2:$C$11,2,FALSE)))</f>
      </c>
      <c r="G394" s="9">
        <f>IF(D394="","",VLOOKUP(D394,Plans!$A$2:$C$11,3,FALSE))</f>
      </c>
      <c r="H394" s="10">
        <f>IF(OR(E394="",F394=""),"",IF(E394&gt;TODAY(),"Not started",IF(F394&lt;TODAY(),"Expired",IF(F394-TODAY()&lt;=7,"Expiring in 7 days","Active"))))</f>
      </c>
    </row>
    <row r="395" spans="1:8" x14ac:dyDescent="0.25">
      <c r="A395" s="5"/>
      <c r="B395" s="5"/>
      <c r="C395" s="6"/>
      <c r="D395" s="5"/>
      <c r="E395" s="7"/>
      <c r="F395" s="8">
        <f>IF(OR(E395="",D395=""),"",EDATE(E395,VLOOKUP(D395,Plans!$A$2:$C$11,2,FALSE)))</f>
      </c>
      <c r="G395" s="9">
        <f>IF(D395="","",VLOOKUP(D395,Plans!$A$2:$C$11,3,FALSE))</f>
      </c>
      <c r="H395" s="10">
        <f>IF(OR(E395="",F395=""),"",IF(E395&gt;TODAY(),"Not started",IF(F395&lt;TODAY(),"Expired",IF(F395-TODAY()&lt;=7,"Expiring in 7 days","Active"))))</f>
      </c>
    </row>
    <row r="396" spans="1:8" x14ac:dyDescent="0.25">
      <c r="A396" s="5"/>
      <c r="B396" s="5"/>
      <c r="C396" s="6"/>
      <c r="D396" s="5"/>
      <c r="E396" s="7"/>
      <c r="F396" s="8">
        <f>IF(OR(E396="",D396=""),"",EDATE(E396,VLOOKUP(D396,Plans!$A$2:$C$11,2,FALSE)))</f>
      </c>
      <c r="G396" s="9">
        <f>IF(D396="","",VLOOKUP(D396,Plans!$A$2:$C$11,3,FALSE))</f>
      </c>
      <c r="H396" s="10">
        <f>IF(OR(E396="",F396=""),"",IF(E396&gt;TODAY(),"Not started",IF(F396&lt;TODAY(),"Expired",IF(F396-TODAY()&lt;=7,"Expiring in 7 days","Active"))))</f>
      </c>
    </row>
    <row r="397" spans="1:8" x14ac:dyDescent="0.25">
      <c r="A397" s="5"/>
      <c r="B397" s="5"/>
      <c r="C397" s="6"/>
      <c r="D397" s="5"/>
      <c r="E397" s="7"/>
      <c r="F397" s="8">
        <f>IF(OR(E397="",D397=""),"",EDATE(E397,VLOOKUP(D397,Plans!$A$2:$C$11,2,FALSE)))</f>
      </c>
      <c r="G397" s="9">
        <f>IF(D397="","",VLOOKUP(D397,Plans!$A$2:$C$11,3,FALSE))</f>
      </c>
      <c r="H397" s="10">
        <f>IF(OR(E397="",F397=""),"",IF(E397&gt;TODAY(),"Not started",IF(F397&lt;TODAY(),"Expired",IF(F397-TODAY()&lt;=7,"Expiring in 7 days","Active"))))</f>
      </c>
    </row>
    <row r="398" spans="1:8" x14ac:dyDescent="0.25">
      <c r="A398" s="5"/>
      <c r="B398" s="5"/>
      <c r="C398" s="6"/>
      <c r="D398" s="5"/>
      <c r="E398" s="7"/>
      <c r="F398" s="8">
        <f>IF(OR(E398="",D398=""),"",EDATE(E398,VLOOKUP(D398,Plans!$A$2:$C$11,2,FALSE)))</f>
      </c>
      <c r="G398" s="9">
        <f>IF(D398="","",VLOOKUP(D398,Plans!$A$2:$C$11,3,FALSE))</f>
      </c>
      <c r="H398" s="10">
        <f>IF(OR(E398="",F398=""),"",IF(E398&gt;TODAY(),"Not started",IF(F398&lt;TODAY(),"Expired",IF(F398-TODAY()&lt;=7,"Expiring in 7 days","Active"))))</f>
      </c>
    </row>
    <row r="399" spans="1:8" x14ac:dyDescent="0.25">
      <c r="A399" s="5"/>
      <c r="B399" s="5"/>
      <c r="C399" s="6"/>
      <c r="D399" s="5"/>
      <c r="E399" s="7"/>
      <c r="F399" s="8">
        <f>IF(OR(E399="",D399=""),"",EDATE(E399,VLOOKUP(D399,Plans!$A$2:$C$11,2,FALSE)))</f>
      </c>
      <c r="G399" s="9">
        <f>IF(D399="","",VLOOKUP(D399,Plans!$A$2:$C$11,3,FALSE))</f>
      </c>
      <c r="H399" s="10">
        <f>IF(OR(E399="",F399=""),"",IF(E399&gt;TODAY(),"Not started",IF(F399&lt;TODAY(),"Expired",IF(F399-TODAY()&lt;=7,"Expiring in 7 days","Active"))))</f>
      </c>
    </row>
    <row r="400" spans="1:8" x14ac:dyDescent="0.25">
      <c r="A400" s="5"/>
      <c r="B400" s="5"/>
      <c r="C400" s="6"/>
      <c r="D400" s="5"/>
      <c r="E400" s="7"/>
      <c r="F400" s="8">
        <f>IF(OR(E400="",D400=""),"",EDATE(E400,VLOOKUP(D400,Plans!$A$2:$C$11,2,FALSE)))</f>
      </c>
      <c r="G400" s="9">
        <f>IF(D400="","",VLOOKUP(D400,Plans!$A$2:$C$11,3,FALSE))</f>
      </c>
      <c r="H400" s="10">
        <f>IF(OR(E400="",F400=""),"",IF(E400&gt;TODAY(),"Not started",IF(F400&lt;TODAY(),"Expired",IF(F400-TODAY()&lt;=7,"Expiring in 7 days","Active"))))</f>
      </c>
    </row>
    <row r="401" spans="1:8" x14ac:dyDescent="0.25">
      <c r="A401" s="5"/>
      <c r="B401" s="5"/>
      <c r="C401" s="6"/>
      <c r="D401" s="5"/>
      <c r="E401" s="7"/>
      <c r="F401" s="8">
        <f>IF(OR(E401="",D401=""),"",EDATE(E401,VLOOKUP(D401,Plans!$A$2:$C$11,2,FALSE)))</f>
      </c>
      <c r="G401" s="9">
        <f>IF(D401="","",VLOOKUP(D401,Plans!$A$2:$C$11,3,FALSE))</f>
      </c>
      <c r="H401" s="10">
        <f>IF(OR(E401="",F401=""),"",IF(E401&gt;TODAY(),"Not started",IF(F401&lt;TODAY(),"Expired",IF(F401-TODAY()&lt;=7,"Expiring in 7 days","Active"))))</f>
      </c>
    </row>
    <row r="402" spans="1:8" x14ac:dyDescent="0.25">
      <c r="A402" s="5"/>
      <c r="B402" s="5"/>
      <c r="C402" s="6"/>
      <c r="D402" s="5"/>
      <c r="E402" s="7"/>
      <c r="F402" s="8">
        <f>IF(OR(E402="",D402=""),"",EDATE(E402,VLOOKUP(D402,Plans!$A$2:$C$11,2,FALSE)))</f>
      </c>
      <c r="G402" s="9">
        <f>IF(D402="","",VLOOKUP(D402,Plans!$A$2:$C$11,3,FALSE))</f>
      </c>
      <c r="H402" s="10">
        <f>IF(OR(E402="",F402=""),"",IF(E402&gt;TODAY(),"Not started",IF(F402&lt;TODAY(),"Expired",IF(F402-TODAY()&lt;=7,"Expiring in 7 days","Active"))))</f>
      </c>
    </row>
    <row r="403" spans="1:8" x14ac:dyDescent="0.25">
      <c r="A403" s="5"/>
      <c r="B403" s="5"/>
      <c r="C403" s="6"/>
      <c r="D403" s="5"/>
      <c r="E403" s="7"/>
      <c r="F403" s="8">
        <f>IF(OR(E403="",D403=""),"",EDATE(E403,VLOOKUP(D403,Plans!$A$2:$C$11,2,FALSE)))</f>
      </c>
      <c r="G403" s="9">
        <f>IF(D403="","",VLOOKUP(D403,Plans!$A$2:$C$11,3,FALSE))</f>
      </c>
      <c r="H403" s="10">
        <f>IF(OR(E403="",F403=""),"",IF(E403&gt;TODAY(),"Not started",IF(F403&lt;TODAY(),"Expired",IF(F403-TODAY()&lt;=7,"Expiring in 7 days","Active"))))</f>
      </c>
    </row>
    <row r="404" spans="1:8" x14ac:dyDescent="0.25">
      <c r="A404" s="5"/>
      <c r="B404" s="5"/>
      <c r="C404" s="6"/>
      <c r="D404" s="5"/>
      <c r="E404" s="7"/>
      <c r="F404" s="8">
        <f>IF(OR(E404="",D404=""),"",EDATE(E404,VLOOKUP(D404,Plans!$A$2:$C$11,2,FALSE)))</f>
      </c>
      <c r="G404" s="9">
        <f>IF(D404="","",VLOOKUP(D404,Plans!$A$2:$C$11,3,FALSE))</f>
      </c>
      <c r="H404" s="10">
        <f>IF(OR(E404="",F404=""),"",IF(E404&gt;TODAY(),"Not started",IF(F404&lt;TODAY(),"Expired",IF(F404-TODAY()&lt;=7,"Expiring in 7 days","Active"))))</f>
      </c>
    </row>
    <row r="405" spans="1:8" x14ac:dyDescent="0.25">
      <c r="A405" s="5"/>
      <c r="B405" s="5"/>
      <c r="C405" s="6"/>
      <c r="D405" s="5"/>
      <c r="E405" s="7"/>
      <c r="F405" s="8">
        <f>IF(OR(E405="",D405=""),"",EDATE(E405,VLOOKUP(D405,Plans!$A$2:$C$11,2,FALSE)))</f>
      </c>
      <c r="G405" s="9">
        <f>IF(D405="","",VLOOKUP(D405,Plans!$A$2:$C$11,3,FALSE))</f>
      </c>
      <c r="H405" s="10">
        <f>IF(OR(E405="",F405=""),"",IF(E405&gt;TODAY(),"Not started",IF(F405&lt;TODAY(),"Expired",IF(F405-TODAY()&lt;=7,"Expiring in 7 days","Active"))))</f>
      </c>
    </row>
    <row r="406" spans="1:8" x14ac:dyDescent="0.25">
      <c r="A406" s="5"/>
      <c r="B406" s="5"/>
      <c r="C406" s="6"/>
      <c r="D406" s="5"/>
      <c r="E406" s="7"/>
      <c r="F406" s="8">
        <f>IF(OR(E406="",D406=""),"",EDATE(E406,VLOOKUP(D406,Plans!$A$2:$C$11,2,FALSE)))</f>
      </c>
      <c r="G406" s="9">
        <f>IF(D406="","",VLOOKUP(D406,Plans!$A$2:$C$11,3,FALSE))</f>
      </c>
      <c r="H406" s="10">
        <f>IF(OR(E406="",F406=""),"",IF(E406&gt;TODAY(),"Not started",IF(F406&lt;TODAY(),"Expired",IF(F406-TODAY()&lt;=7,"Expiring in 7 days","Active"))))</f>
      </c>
    </row>
    <row r="407" spans="1:8" x14ac:dyDescent="0.25">
      <c r="A407" s="5"/>
      <c r="B407" s="5"/>
      <c r="C407" s="6"/>
      <c r="D407" s="5"/>
      <c r="E407" s="7"/>
      <c r="F407" s="8">
        <f>IF(OR(E407="",D407=""),"",EDATE(E407,VLOOKUP(D407,Plans!$A$2:$C$11,2,FALSE)))</f>
      </c>
      <c r="G407" s="9">
        <f>IF(D407="","",VLOOKUP(D407,Plans!$A$2:$C$11,3,FALSE))</f>
      </c>
      <c r="H407" s="10">
        <f>IF(OR(E407="",F407=""),"",IF(E407&gt;TODAY(),"Not started",IF(F407&lt;TODAY(),"Expired",IF(F407-TODAY()&lt;=7,"Expiring in 7 days","Active"))))</f>
      </c>
    </row>
    <row r="408" spans="1:8" x14ac:dyDescent="0.25">
      <c r="A408" s="5"/>
      <c r="B408" s="5"/>
      <c r="C408" s="6"/>
      <c r="D408" s="5"/>
      <c r="E408" s="7"/>
      <c r="F408" s="8">
        <f>IF(OR(E408="",D408=""),"",EDATE(E408,VLOOKUP(D408,Plans!$A$2:$C$11,2,FALSE)))</f>
      </c>
      <c r="G408" s="9">
        <f>IF(D408="","",VLOOKUP(D408,Plans!$A$2:$C$11,3,FALSE))</f>
      </c>
      <c r="H408" s="10">
        <f>IF(OR(E408="",F408=""),"",IF(E408&gt;TODAY(),"Not started",IF(F408&lt;TODAY(),"Expired",IF(F408-TODAY()&lt;=7,"Expiring in 7 days","Active"))))</f>
      </c>
    </row>
    <row r="409" spans="1:8" x14ac:dyDescent="0.25">
      <c r="A409" s="5"/>
      <c r="B409" s="5"/>
      <c r="C409" s="6"/>
      <c r="D409" s="5"/>
      <c r="E409" s="7"/>
      <c r="F409" s="8">
        <f>IF(OR(E409="",D409=""),"",EDATE(E409,VLOOKUP(D409,Plans!$A$2:$C$11,2,FALSE)))</f>
      </c>
      <c r="G409" s="9">
        <f>IF(D409="","",VLOOKUP(D409,Plans!$A$2:$C$11,3,FALSE))</f>
      </c>
      <c r="H409" s="10">
        <f>IF(OR(E409="",F409=""),"",IF(E409&gt;TODAY(),"Not started",IF(F409&lt;TODAY(),"Expired",IF(F409-TODAY()&lt;=7,"Expiring in 7 days","Active"))))</f>
      </c>
    </row>
    <row r="410" spans="1:8" x14ac:dyDescent="0.25">
      <c r="A410" s="5"/>
      <c r="B410" s="5"/>
      <c r="C410" s="6"/>
      <c r="D410" s="5"/>
      <c r="E410" s="7"/>
      <c r="F410" s="8">
        <f>IF(OR(E410="",D410=""),"",EDATE(E410,VLOOKUP(D410,Plans!$A$2:$C$11,2,FALSE)))</f>
      </c>
      <c r="G410" s="9">
        <f>IF(D410="","",VLOOKUP(D410,Plans!$A$2:$C$11,3,FALSE))</f>
      </c>
      <c r="H410" s="10">
        <f>IF(OR(E410="",F410=""),"",IF(E410&gt;TODAY(),"Not started",IF(F410&lt;TODAY(),"Expired",IF(F410-TODAY()&lt;=7,"Expiring in 7 days","Active"))))</f>
      </c>
    </row>
    <row r="411" spans="1:8" x14ac:dyDescent="0.25">
      <c r="A411" s="5"/>
      <c r="B411" s="5"/>
      <c r="C411" s="6"/>
      <c r="D411" s="5"/>
      <c r="E411" s="7"/>
      <c r="F411" s="8">
        <f>IF(OR(E411="",D411=""),"",EDATE(E411,VLOOKUP(D411,Plans!$A$2:$C$11,2,FALSE)))</f>
      </c>
      <c r="G411" s="9">
        <f>IF(D411="","",VLOOKUP(D411,Plans!$A$2:$C$11,3,FALSE))</f>
      </c>
      <c r="H411" s="10">
        <f>IF(OR(E411="",F411=""),"",IF(E411&gt;TODAY(),"Not started",IF(F411&lt;TODAY(),"Expired",IF(F411-TODAY()&lt;=7,"Expiring in 7 days","Active"))))</f>
      </c>
    </row>
    <row r="412" spans="1:8" x14ac:dyDescent="0.25">
      <c r="A412" s="5"/>
      <c r="B412" s="5"/>
      <c r="C412" s="6"/>
      <c r="D412" s="5"/>
      <c r="E412" s="7"/>
      <c r="F412" s="8">
        <f>IF(OR(E412="",D412=""),"",EDATE(E412,VLOOKUP(D412,Plans!$A$2:$C$11,2,FALSE)))</f>
      </c>
      <c r="G412" s="9">
        <f>IF(D412="","",VLOOKUP(D412,Plans!$A$2:$C$11,3,FALSE))</f>
      </c>
      <c r="H412" s="10">
        <f>IF(OR(E412="",F412=""),"",IF(E412&gt;TODAY(),"Not started",IF(F412&lt;TODAY(),"Expired",IF(F412-TODAY()&lt;=7,"Expiring in 7 days","Active"))))</f>
      </c>
    </row>
    <row r="413" spans="1:8" x14ac:dyDescent="0.25">
      <c r="A413" s="5"/>
      <c r="B413" s="5"/>
      <c r="C413" s="6"/>
      <c r="D413" s="5"/>
      <c r="E413" s="7"/>
      <c r="F413" s="8">
        <f>IF(OR(E413="",D413=""),"",EDATE(E413,VLOOKUP(D413,Plans!$A$2:$C$11,2,FALSE)))</f>
      </c>
      <c r="G413" s="9">
        <f>IF(D413="","",VLOOKUP(D413,Plans!$A$2:$C$11,3,FALSE))</f>
      </c>
      <c r="H413" s="10">
        <f>IF(OR(E413="",F413=""),"",IF(E413&gt;TODAY(),"Not started",IF(F413&lt;TODAY(),"Expired",IF(F413-TODAY()&lt;=7,"Expiring in 7 days","Active"))))</f>
      </c>
    </row>
    <row r="414" spans="1:8" x14ac:dyDescent="0.25">
      <c r="A414" s="5"/>
      <c r="B414" s="5"/>
      <c r="C414" s="6"/>
      <c r="D414" s="5"/>
      <c r="E414" s="7"/>
      <c r="F414" s="8">
        <f>IF(OR(E414="",D414=""),"",EDATE(E414,VLOOKUP(D414,Plans!$A$2:$C$11,2,FALSE)))</f>
      </c>
      <c r="G414" s="9">
        <f>IF(D414="","",VLOOKUP(D414,Plans!$A$2:$C$11,3,FALSE))</f>
      </c>
      <c r="H414" s="10">
        <f>IF(OR(E414="",F414=""),"",IF(E414&gt;TODAY(),"Not started",IF(F414&lt;TODAY(),"Expired",IF(F414-TODAY()&lt;=7,"Expiring in 7 days","Active"))))</f>
      </c>
    </row>
    <row r="415" spans="1:8" x14ac:dyDescent="0.25">
      <c r="A415" s="5"/>
      <c r="B415" s="5"/>
      <c r="C415" s="6"/>
      <c r="D415" s="5"/>
      <c r="E415" s="7"/>
      <c r="F415" s="8">
        <f>IF(OR(E415="",D415=""),"",EDATE(E415,VLOOKUP(D415,Plans!$A$2:$C$11,2,FALSE)))</f>
      </c>
      <c r="G415" s="9">
        <f>IF(D415="","",VLOOKUP(D415,Plans!$A$2:$C$11,3,FALSE))</f>
      </c>
      <c r="H415" s="10">
        <f>IF(OR(E415="",F415=""),"",IF(E415&gt;TODAY(),"Not started",IF(F415&lt;TODAY(),"Expired",IF(F415-TODAY()&lt;=7,"Expiring in 7 days","Active"))))</f>
      </c>
    </row>
    <row r="416" spans="1:8" x14ac:dyDescent="0.25">
      <c r="A416" s="5"/>
      <c r="B416" s="5"/>
      <c r="C416" s="6"/>
      <c r="D416" s="5"/>
      <c r="E416" s="7"/>
      <c r="F416" s="8">
        <f>IF(OR(E416="",D416=""),"",EDATE(E416,VLOOKUP(D416,Plans!$A$2:$C$11,2,FALSE)))</f>
      </c>
      <c r="G416" s="9">
        <f>IF(D416="","",VLOOKUP(D416,Plans!$A$2:$C$11,3,FALSE))</f>
      </c>
      <c r="H416" s="10">
        <f>IF(OR(E416="",F416=""),"",IF(E416&gt;TODAY(),"Not started",IF(F416&lt;TODAY(),"Expired",IF(F416-TODAY()&lt;=7,"Expiring in 7 days","Active"))))</f>
      </c>
    </row>
    <row r="417" spans="1:8" x14ac:dyDescent="0.25">
      <c r="A417" s="5"/>
      <c r="B417" s="5"/>
      <c r="C417" s="6"/>
      <c r="D417" s="5"/>
      <c r="E417" s="7"/>
      <c r="F417" s="8">
        <f>IF(OR(E417="",D417=""),"",EDATE(E417,VLOOKUP(D417,Plans!$A$2:$C$11,2,FALSE)))</f>
      </c>
      <c r="G417" s="9">
        <f>IF(D417="","",VLOOKUP(D417,Plans!$A$2:$C$11,3,FALSE))</f>
      </c>
      <c r="H417" s="10">
        <f>IF(OR(E417="",F417=""),"",IF(E417&gt;TODAY(),"Not started",IF(F417&lt;TODAY(),"Expired",IF(F417-TODAY()&lt;=7,"Expiring in 7 days","Active"))))</f>
      </c>
    </row>
    <row r="418" spans="1:8" x14ac:dyDescent="0.25">
      <c r="A418" s="5"/>
      <c r="B418" s="5"/>
      <c r="C418" s="6"/>
      <c r="D418" s="5"/>
      <c r="E418" s="7"/>
      <c r="F418" s="8">
        <f>IF(OR(E418="",D418=""),"",EDATE(E418,VLOOKUP(D418,Plans!$A$2:$C$11,2,FALSE)))</f>
      </c>
      <c r="G418" s="9">
        <f>IF(D418="","",VLOOKUP(D418,Plans!$A$2:$C$11,3,FALSE))</f>
      </c>
      <c r="H418" s="10">
        <f>IF(OR(E418="",F418=""),"",IF(E418&gt;TODAY(),"Not started",IF(F418&lt;TODAY(),"Expired",IF(F418-TODAY()&lt;=7,"Expiring in 7 days","Active"))))</f>
      </c>
    </row>
    <row r="419" spans="1:8" x14ac:dyDescent="0.25">
      <c r="A419" s="5"/>
      <c r="B419" s="5"/>
      <c r="C419" s="6"/>
      <c r="D419" s="5"/>
      <c r="E419" s="7"/>
      <c r="F419" s="8">
        <f>IF(OR(E419="",D419=""),"",EDATE(E419,VLOOKUP(D419,Plans!$A$2:$C$11,2,FALSE)))</f>
      </c>
      <c r="G419" s="9">
        <f>IF(D419="","",VLOOKUP(D419,Plans!$A$2:$C$11,3,FALSE))</f>
      </c>
      <c r="H419" s="10">
        <f>IF(OR(E419="",F419=""),"",IF(E419&gt;TODAY(),"Not started",IF(F419&lt;TODAY(),"Expired",IF(F419-TODAY()&lt;=7,"Expiring in 7 days","Active"))))</f>
      </c>
    </row>
    <row r="420" spans="1:8" x14ac:dyDescent="0.25">
      <c r="A420" s="5"/>
      <c r="B420" s="5"/>
      <c r="C420" s="6"/>
      <c r="D420" s="5"/>
      <c r="E420" s="7"/>
      <c r="F420" s="8">
        <f>IF(OR(E420="",D420=""),"",EDATE(E420,VLOOKUP(D420,Plans!$A$2:$C$11,2,FALSE)))</f>
      </c>
      <c r="G420" s="9">
        <f>IF(D420="","",VLOOKUP(D420,Plans!$A$2:$C$11,3,FALSE))</f>
      </c>
      <c r="H420" s="10">
        <f>IF(OR(E420="",F420=""),"",IF(E420&gt;TODAY(),"Not started",IF(F420&lt;TODAY(),"Expired",IF(F420-TODAY()&lt;=7,"Expiring in 7 days","Active"))))</f>
      </c>
    </row>
    <row r="421" spans="1:8" x14ac:dyDescent="0.25">
      <c r="A421" s="5"/>
      <c r="B421" s="5"/>
      <c r="C421" s="6"/>
      <c r="D421" s="5"/>
      <c r="E421" s="7"/>
      <c r="F421" s="8">
        <f>IF(OR(E421="",D421=""),"",EDATE(E421,VLOOKUP(D421,Plans!$A$2:$C$11,2,FALSE)))</f>
      </c>
      <c r="G421" s="9">
        <f>IF(D421="","",VLOOKUP(D421,Plans!$A$2:$C$11,3,FALSE))</f>
      </c>
      <c r="H421" s="10">
        <f>IF(OR(E421="",F421=""),"",IF(E421&gt;TODAY(),"Not started",IF(F421&lt;TODAY(),"Expired",IF(F421-TODAY()&lt;=7,"Expiring in 7 days","Active"))))</f>
      </c>
    </row>
    <row r="422" spans="1:8" x14ac:dyDescent="0.25">
      <c r="A422" s="5"/>
      <c r="B422" s="5"/>
      <c r="C422" s="6"/>
      <c r="D422" s="5"/>
      <c r="E422" s="7"/>
      <c r="F422" s="8">
        <f>IF(OR(E422="",D422=""),"",EDATE(E422,VLOOKUP(D422,Plans!$A$2:$C$11,2,FALSE)))</f>
      </c>
      <c r="G422" s="9">
        <f>IF(D422="","",VLOOKUP(D422,Plans!$A$2:$C$11,3,FALSE))</f>
      </c>
      <c r="H422" s="10">
        <f>IF(OR(E422="",F422=""),"",IF(E422&gt;TODAY(),"Not started",IF(F422&lt;TODAY(),"Expired",IF(F422-TODAY()&lt;=7,"Expiring in 7 days","Active"))))</f>
      </c>
    </row>
    <row r="423" spans="1:8" x14ac:dyDescent="0.25">
      <c r="A423" s="5"/>
      <c r="B423" s="5"/>
      <c r="C423" s="6"/>
      <c r="D423" s="5"/>
      <c r="E423" s="7"/>
      <c r="F423" s="8">
        <f>IF(OR(E423="",D423=""),"",EDATE(E423,VLOOKUP(D423,Plans!$A$2:$C$11,2,FALSE)))</f>
      </c>
      <c r="G423" s="9">
        <f>IF(D423="","",VLOOKUP(D423,Plans!$A$2:$C$11,3,FALSE))</f>
      </c>
      <c r="H423" s="10">
        <f>IF(OR(E423="",F423=""),"",IF(E423&gt;TODAY(),"Not started",IF(F423&lt;TODAY(),"Expired",IF(F423-TODAY()&lt;=7,"Expiring in 7 days","Active"))))</f>
      </c>
    </row>
    <row r="424" spans="1:8" x14ac:dyDescent="0.25">
      <c r="A424" s="5"/>
      <c r="B424" s="5"/>
      <c r="C424" s="6"/>
      <c r="D424" s="5"/>
      <c r="E424" s="7"/>
      <c r="F424" s="8">
        <f>IF(OR(E424="",D424=""),"",EDATE(E424,VLOOKUP(D424,Plans!$A$2:$C$11,2,FALSE)))</f>
      </c>
      <c r="G424" s="9">
        <f>IF(D424="","",VLOOKUP(D424,Plans!$A$2:$C$11,3,FALSE))</f>
      </c>
      <c r="H424" s="10">
        <f>IF(OR(E424="",F424=""),"",IF(E424&gt;TODAY(),"Not started",IF(F424&lt;TODAY(),"Expired",IF(F424-TODAY()&lt;=7,"Expiring in 7 days","Active"))))</f>
      </c>
    </row>
    <row r="425" spans="1:8" x14ac:dyDescent="0.25">
      <c r="A425" s="5"/>
      <c r="B425" s="5"/>
      <c r="C425" s="6"/>
      <c r="D425" s="5"/>
      <c r="E425" s="7"/>
      <c r="F425" s="8">
        <f>IF(OR(E425="",D425=""),"",EDATE(E425,VLOOKUP(D425,Plans!$A$2:$C$11,2,FALSE)))</f>
      </c>
      <c r="G425" s="9">
        <f>IF(D425="","",VLOOKUP(D425,Plans!$A$2:$C$11,3,FALSE))</f>
      </c>
      <c r="H425" s="10">
        <f>IF(OR(E425="",F425=""),"",IF(E425&gt;TODAY(),"Not started",IF(F425&lt;TODAY(),"Expired",IF(F425-TODAY()&lt;=7,"Expiring in 7 days","Active"))))</f>
      </c>
    </row>
    <row r="426" spans="1:8" x14ac:dyDescent="0.25">
      <c r="A426" s="5"/>
      <c r="B426" s="5"/>
      <c r="C426" s="6"/>
      <c r="D426" s="5"/>
      <c r="E426" s="7"/>
      <c r="F426" s="8">
        <f>IF(OR(E426="",D426=""),"",EDATE(E426,VLOOKUP(D426,Plans!$A$2:$C$11,2,FALSE)))</f>
      </c>
      <c r="G426" s="9">
        <f>IF(D426="","",VLOOKUP(D426,Plans!$A$2:$C$11,3,FALSE))</f>
      </c>
      <c r="H426" s="10">
        <f>IF(OR(E426="",F426=""),"",IF(E426&gt;TODAY(),"Not started",IF(F426&lt;TODAY(),"Expired",IF(F426-TODAY()&lt;=7,"Expiring in 7 days","Active"))))</f>
      </c>
    </row>
    <row r="427" spans="1:8" x14ac:dyDescent="0.25">
      <c r="A427" s="5"/>
      <c r="B427" s="5"/>
      <c r="C427" s="6"/>
      <c r="D427" s="5"/>
      <c r="E427" s="7"/>
      <c r="F427" s="8">
        <f>IF(OR(E427="",D427=""),"",EDATE(E427,VLOOKUP(D427,Plans!$A$2:$C$11,2,FALSE)))</f>
      </c>
      <c r="G427" s="9">
        <f>IF(D427="","",VLOOKUP(D427,Plans!$A$2:$C$11,3,FALSE))</f>
      </c>
      <c r="H427" s="10">
        <f>IF(OR(E427="",F427=""),"",IF(E427&gt;TODAY(),"Not started",IF(F427&lt;TODAY(),"Expired",IF(F427-TODAY()&lt;=7,"Expiring in 7 days","Active"))))</f>
      </c>
    </row>
    <row r="428" spans="1:8" x14ac:dyDescent="0.25">
      <c r="A428" s="5"/>
      <c r="B428" s="5"/>
      <c r="C428" s="6"/>
      <c r="D428" s="5"/>
      <c r="E428" s="7"/>
      <c r="F428" s="8">
        <f>IF(OR(E428="",D428=""),"",EDATE(E428,VLOOKUP(D428,Plans!$A$2:$C$11,2,FALSE)))</f>
      </c>
      <c r="G428" s="9">
        <f>IF(D428="","",VLOOKUP(D428,Plans!$A$2:$C$11,3,FALSE))</f>
      </c>
      <c r="H428" s="10">
        <f>IF(OR(E428="",F428=""),"",IF(E428&gt;TODAY(),"Not started",IF(F428&lt;TODAY(),"Expired",IF(F428-TODAY()&lt;=7,"Expiring in 7 days","Active"))))</f>
      </c>
    </row>
    <row r="429" spans="1:8" x14ac:dyDescent="0.25">
      <c r="A429" s="5"/>
      <c r="B429" s="5"/>
      <c r="C429" s="6"/>
      <c r="D429" s="5"/>
      <c r="E429" s="7"/>
      <c r="F429" s="8">
        <f>IF(OR(E429="",D429=""),"",EDATE(E429,VLOOKUP(D429,Plans!$A$2:$C$11,2,FALSE)))</f>
      </c>
      <c r="G429" s="9">
        <f>IF(D429="","",VLOOKUP(D429,Plans!$A$2:$C$11,3,FALSE))</f>
      </c>
      <c r="H429" s="10">
        <f>IF(OR(E429="",F429=""),"",IF(E429&gt;TODAY(),"Not started",IF(F429&lt;TODAY(),"Expired",IF(F429-TODAY()&lt;=7,"Expiring in 7 days","Active"))))</f>
      </c>
    </row>
    <row r="430" spans="1:8" x14ac:dyDescent="0.25">
      <c r="A430" s="5"/>
      <c r="B430" s="5"/>
      <c r="C430" s="6"/>
      <c r="D430" s="5"/>
      <c r="E430" s="7"/>
      <c r="F430" s="8">
        <f>IF(OR(E430="",D430=""),"",EDATE(E430,VLOOKUP(D430,Plans!$A$2:$C$11,2,FALSE)))</f>
      </c>
      <c r="G430" s="9">
        <f>IF(D430="","",VLOOKUP(D430,Plans!$A$2:$C$11,3,FALSE))</f>
      </c>
      <c r="H430" s="10">
        <f>IF(OR(E430="",F430=""),"",IF(E430&gt;TODAY(),"Not started",IF(F430&lt;TODAY(),"Expired",IF(F430-TODAY()&lt;=7,"Expiring in 7 days","Active"))))</f>
      </c>
    </row>
    <row r="431" spans="1:8" x14ac:dyDescent="0.25">
      <c r="A431" s="5"/>
      <c r="B431" s="5"/>
      <c r="C431" s="6"/>
      <c r="D431" s="5"/>
      <c r="E431" s="7"/>
      <c r="F431" s="8">
        <f>IF(OR(E431="",D431=""),"",EDATE(E431,VLOOKUP(D431,Plans!$A$2:$C$11,2,FALSE)))</f>
      </c>
      <c r="G431" s="9">
        <f>IF(D431="","",VLOOKUP(D431,Plans!$A$2:$C$11,3,FALSE))</f>
      </c>
      <c r="H431" s="10">
        <f>IF(OR(E431="",F431=""),"",IF(E431&gt;TODAY(),"Not started",IF(F431&lt;TODAY(),"Expired",IF(F431-TODAY()&lt;=7,"Expiring in 7 days","Active"))))</f>
      </c>
    </row>
    <row r="432" spans="1:8" x14ac:dyDescent="0.25">
      <c r="A432" s="5"/>
      <c r="B432" s="5"/>
      <c r="C432" s="6"/>
      <c r="D432" s="5"/>
      <c r="E432" s="7"/>
      <c r="F432" s="8">
        <f>IF(OR(E432="",D432=""),"",EDATE(E432,VLOOKUP(D432,Plans!$A$2:$C$11,2,FALSE)))</f>
      </c>
      <c r="G432" s="9">
        <f>IF(D432="","",VLOOKUP(D432,Plans!$A$2:$C$11,3,FALSE))</f>
      </c>
      <c r="H432" s="10">
        <f>IF(OR(E432="",F432=""),"",IF(E432&gt;TODAY(),"Not started",IF(F432&lt;TODAY(),"Expired",IF(F432-TODAY()&lt;=7,"Expiring in 7 days","Active"))))</f>
      </c>
    </row>
    <row r="433" spans="1:8" x14ac:dyDescent="0.25">
      <c r="A433" s="5"/>
      <c r="B433" s="5"/>
      <c r="C433" s="6"/>
      <c r="D433" s="5"/>
      <c r="E433" s="7"/>
      <c r="F433" s="8">
        <f>IF(OR(E433="",D433=""),"",EDATE(E433,VLOOKUP(D433,Plans!$A$2:$C$11,2,FALSE)))</f>
      </c>
      <c r="G433" s="9">
        <f>IF(D433="","",VLOOKUP(D433,Plans!$A$2:$C$11,3,FALSE))</f>
      </c>
      <c r="H433" s="10">
        <f>IF(OR(E433="",F433=""),"",IF(E433&gt;TODAY(),"Not started",IF(F433&lt;TODAY(),"Expired",IF(F433-TODAY()&lt;=7,"Expiring in 7 days","Active"))))</f>
      </c>
    </row>
    <row r="434" spans="1:8" x14ac:dyDescent="0.25">
      <c r="A434" s="5"/>
      <c r="B434" s="5"/>
      <c r="C434" s="6"/>
      <c r="D434" s="5"/>
      <c r="E434" s="7"/>
      <c r="F434" s="8">
        <f>IF(OR(E434="",D434=""),"",EDATE(E434,VLOOKUP(D434,Plans!$A$2:$C$11,2,FALSE)))</f>
      </c>
      <c r="G434" s="9">
        <f>IF(D434="","",VLOOKUP(D434,Plans!$A$2:$C$11,3,FALSE))</f>
      </c>
      <c r="H434" s="10">
        <f>IF(OR(E434="",F434=""),"",IF(E434&gt;TODAY(),"Not started",IF(F434&lt;TODAY(),"Expired",IF(F434-TODAY()&lt;=7,"Expiring in 7 days","Active"))))</f>
      </c>
    </row>
    <row r="435" spans="1:8" x14ac:dyDescent="0.25">
      <c r="A435" s="5"/>
      <c r="B435" s="5"/>
      <c r="C435" s="6"/>
      <c r="D435" s="5"/>
      <c r="E435" s="7"/>
      <c r="F435" s="8">
        <f>IF(OR(E435="",D435=""),"",EDATE(E435,VLOOKUP(D435,Plans!$A$2:$C$11,2,FALSE)))</f>
      </c>
      <c r="G435" s="9">
        <f>IF(D435="","",VLOOKUP(D435,Plans!$A$2:$C$11,3,FALSE))</f>
      </c>
      <c r="H435" s="10">
        <f>IF(OR(E435="",F435=""),"",IF(E435&gt;TODAY(),"Not started",IF(F435&lt;TODAY(),"Expired",IF(F435-TODAY()&lt;=7,"Expiring in 7 days","Active"))))</f>
      </c>
    </row>
    <row r="436" spans="1:8" x14ac:dyDescent="0.25">
      <c r="A436" s="5"/>
      <c r="B436" s="5"/>
      <c r="C436" s="6"/>
      <c r="D436" s="5"/>
      <c r="E436" s="7"/>
      <c r="F436" s="8">
        <f>IF(OR(E436="",D436=""),"",EDATE(E436,VLOOKUP(D436,Plans!$A$2:$C$11,2,FALSE)))</f>
      </c>
      <c r="G436" s="9">
        <f>IF(D436="","",VLOOKUP(D436,Plans!$A$2:$C$11,3,FALSE))</f>
      </c>
      <c r="H436" s="10">
        <f>IF(OR(E436="",F436=""),"",IF(E436&gt;TODAY(),"Not started",IF(F436&lt;TODAY(),"Expired",IF(F436-TODAY()&lt;=7,"Expiring in 7 days","Active"))))</f>
      </c>
    </row>
    <row r="437" spans="1:8" x14ac:dyDescent="0.25">
      <c r="A437" s="5"/>
      <c r="B437" s="5"/>
      <c r="C437" s="6"/>
      <c r="D437" s="5"/>
      <c r="E437" s="7"/>
      <c r="F437" s="8">
        <f>IF(OR(E437="",D437=""),"",EDATE(E437,VLOOKUP(D437,Plans!$A$2:$C$11,2,FALSE)))</f>
      </c>
      <c r="G437" s="9">
        <f>IF(D437="","",VLOOKUP(D437,Plans!$A$2:$C$11,3,FALSE))</f>
      </c>
      <c r="H437" s="10">
        <f>IF(OR(E437="",F437=""),"",IF(E437&gt;TODAY(),"Not started",IF(F437&lt;TODAY(),"Expired",IF(F437-TODAY()&lt;=7,"Expiring in 7 days","Active"))))</f>
      </c>
    </row>
    <row r="438" spans="1:8" x14ac:dyDescent="0.25">
      <c r="A438" s="5"/>
      <c r="B438" s="5"/>
      <c r="C438" s="6"/>
      <c r="D438" s="5"/>
      <c r="E438" s="7"/>
      <c r="F438" s="8">
        <f>IF(OR(E438="",D438=""),"",EDATE(E438,VLOOKUP(D438,Plans!$A$2:$C$11,2,FALSE)))</f>
      </c>
      <c r="G438" s="9">
        <f>IF(D438="","",VLOOKUP(D438,Plans!$A$2:$C$11,3,FALSE))</f>
      </c>
      <c r="H438" s="10">
        <f>IF(OR(E438="",F438=""),"",IF(E438&gt;TODAY(),"Not started",IF(F438&lt;TODAY(),"Expired",IF(F438-TODAY()&lt;=7,"Expiring in 7 days","Active"))))</f>
      </c>
    </row>
    <row r="439" spans="1:8" x14ac:dyDescent="0.25">
      <c r="A439" s="5"/>
      <c r="B439" s="5"/>
      <c r="C439" s="6"/>
      <c r="D439" s="5"/>
      <c r="E439" s="7"/>
      <c r="F439" s="8">
        <f>IF(OR(E439="",D439=""),"",EDATE(E439,VLOOKUP(D439,Plans!$A$2:$C$11,2,FALSE)))</f>
      </c>
      <c r="G439" s="9">
        <f>IF(D439="","",VLOOKUP(D439,Plans!$A$2:$C$11,3,FALSE))</f>
      </c>
      <c r="H439" s="10">
        <f>IF(OR(E439="",F439=""),"",IF(E439&gt;TODAY(),"Not started",IF(F439&lt;TODAY(),"Expired",IF(F439-TODAY()&lt;=7,"Expiring in 7 days","Active"))))</f>
      </c>
    </row>
    <row r="440" spans="1:8" x14ac:dyDescent="0.25">
      <c r="A440" s="5"/>
      <c r="B440" s="5"/>
      <c r="C440" s="6"/>
      <c r="D440" s="5"/>
      <c r="E440" s="7"/>
      <c r="F440" s="8">
        <f>IF(OR(E440="",D440=""),"",EDATE(E440,VLOOKUP(D440,Plans!$A$2:$C$11,2,FALSE)))</f>
      </c>
      <c r="G440" s="9">
        <f>IF(D440="","",VLOOKUP(D440,Plans!$A$2:$C$11,3,FALSE))</f>
      </c>
      <c r="H440" s="10">
        <f>IF(OR(E440="",F440=""),"",IF(E440&gt;TODAY(),"Not started",IF(F440&lt;TODAY(),"Expired",IF(F440-TODAY()&lt;=7,"Expiring in 7 days","Active"))))</f>
      </c>
    </row>
    <row r="441" spans="1:8" x14ac:dyDescent="0.25">
      <c r="A441" s="5"/>
      <c r="B441" s="5"/>
      <c r="C441" s="6"/>
      <c r="D441" s="5"/>
      <c r="E441" s="7"/>
      <c r="F441" s="8">
        <f>IF(OR(E441="",D441=""),"",EDATE(E441,VLOOKUP(D441,Plans!$A$2:$C$11,2,FALSE)))</f>
      </c>
      <c r="G441" s="9">
        <f>IF(D441="","",VLOOKUP(D441,Plans!$A$2:$C$11,3,FALSE))</f>
      </c>
      <c r="H441" s="10">
        <f>IF(OR(E441="",F441=""),"",IF(E441&gt;TODAY(),"Not started",IF(F441&lt;TODAY(),"Expired",IF(F441-TODAY()&lt;=7,"Expiring in 7 days","Active"))))</f>
      </c>
    </row>
    <row r="442" spans="1:8" x14ac:dyDescent="0.25">
      <c r="A442" s="5"/>
      <c r="B442" s="5"/>
      <c r="C442" s="6"/>
      <c r="D442" s="5"/>
      <c r="E442" s="7"/>
      <c r="F442" s="8">
        <f>IF(OR(E442="",D442=""),"",EDATE(E442,VLOOKUP(D442,Plans!$A$2:$C$11,2,FALSE)))</f>
      </c>
      <c r="G442" s="9">
        <f>IF(D442="","",VLOOKUP(D442,Plans!$A$2:$C$11,3,FALSE))</f>
      </c>
      <c r="H442" s="10">
        <f>IF(OR(E442="",F442=""),"",IF(E442&gt;TODAY(),"Not started",IF(F442&lt;TODAY(),"Expired",IF(F442-TODAY()&lt;=7,"Expiring in 7 days","Active"))))</f>
      </c>
    </row>
    <row r="443" spans="1:8" x14ac:dyDescent="0.25">
      <c r="A443" s="5"/>
      <c r="B443" s="5"/>
      <c r="C443" s="6"/>
      <c r="D443" s="5"/>
      <c r="E443" s="7"/>
      <c r="F443" s="8">
        <f>IF(OR(E443="",D443=""),"",EDATE(E443,VLOOKUP(D443,Plans!$A$2:$C$11,2,FALSE)))</f>
      </c>
      <c r="G443" s="9">
        <f>IF(D443="","",VLOOKUP(D443,Plans!$A$2:$C$11,3,FALSE))</f>
      </c>
      <c r="H443" s="10">
        <f>IF(OR(E443="",F443=""),"",IF(E443&gt;TODAY(),"Not started",IF(F443&lt;TODAY(),"Expired",IF(F443-TODAY()&lt;=7,"Expiring in 7 days","Active"))))</f>
      </c>
    </row>
    <row r="444" spans="1:8" x14ac:dyDescent="0.25">
      <c r="A444" s="5"/>
      <c r="B444" s="5"/>
      <c r="C444" s="6"/>
      <c r="D444" s="5"/>
      <c r="E444" s="7"/>
      <c r="F444" s="8">
        <f>IF(OR(E444="",D444=""),"",EDATE(E444,VLOOKUP(D444,Plans!$A$2:$C$11,2,FALSE)))</f>
      </c>
      <c r="G444" s="9">
        <f>IF(D444="","",VLOOKUP(D444,Plans!$A$2:$C$11,3,FALSE))</f>
      </c>
      <c r="H444" s="10">
        <f>IF(OR(E444="",F444=""),"",IF(E444&gt;TODAY(),"Not started",IF(F444&lt;TODAY(),"Expired",IF(F444-TODAY()&lt;=7,"Expiring in 7 days","Active"))))</f>
      </c>
    </row>
    <row r="445" spans="1:8" x14ac:dyDescent="0.25">
      <c r="A445" s="5"/>
      <c r="B445" s="5"/>
      <c r="C445" s="6"/>
      <c r="D445" s="5"/>
      <c r="E445" s="7"/>
      <c r="F445" s="8">
        <f>IF(OR(E445="",D445=""),"",EDATE(E445,VLOOKUP(D445,Plans!$A$2:$C$11,2,FALSE)))</f>
      </c>
      <c r="G445" s="9">
        <f>IF(D445="","",VLOOKUP(D445,Plans!$A$2:$C$11,3,FALSE))</f>
      </c>
      <c r="H445" s="10">
        <f>IF(OR(E445="",F445=""),"",IF(E445&gt;TODAY(),"Not started",IF(F445&lt;TODAY(),"Expired",IF(F445-TODAY()&lt;=7,"Expiring in 7 days","Active"))))</f>
      </c>
    </row>
    <row r="446" spans="1:8" x14ac:dyDescent="0.25">
      <c r="A446" s="5"/>
      <c r="B446" s="5"/>
      <c r="C446" s="6"/>
      <c r="D446" s="5"/>
      <c r="E446" s="7"/>
      <c r="F446" s="8">
        <f>IF(OR(E446="",D446=""),"",EDATE(E446,VLOOKUP(D446,Plans!$A$2:$C$11,2,FALSE)))</f>
      </c>
      <c r="G446" s="9">
        <f>IF(D446="","",VLOOKUP(D446,Plans!$A$2:$C$11,3,FALSE))</f>
      </c>
      <c r="H446" s="10">
        <f>IF(OR(E446="",F446=""),"",IF(E446&gt;TODAY(),"Not started",IF(F446&lt;TODAY(),"Expired",IF(F446-TODAY()&lt;=7,"Expiring in 7 days","Active"))))</f>
      </c>
    </row>
    <row r="447" spans="1:8" x14ac:dyDescent="0.25">
      <c r="A447" s="5"/>
      <c r="B447" s="5"/>
      <c r="C447" s="6"/>
      <c r="D447" s="5"/>
      <c r="E447" s="7"/>
      <c r="F447" s="8">
        <f>IF(OR(E447="",D447=""),"",EDATE(E447,VLOOKUP(D447,Plans!$A$2:$C$11,2,FALSE)))</f>
      </c>
      <c r="G447" s="9">
        <f>IF(D447="","",VLOOKUP(D447,Plans!$A$2:$C$11,3,FALSE))</f>
      </c>
      <c r="H447" s="10">
        <f>IF(OR(E447="",F447=""),"",IF(E447&gt;TODAY(),"Not started",IF(F447&lt;TODAY(),"Expired",IF(F447-TODAY()&lt;=7,"Expiring in 7 days","Active"))))</f>
      </c>
    </row>
    <row r="448" spans="1:8" x14ac:dyDescent="0.25">
      <c r="A448" s="5"/>
      <c r="B448" s="5"/>
      <c r="C448" s="6"/>
      <c r="D448" s="5"/>
      <c r="E448" s="7"/>
      <c r="F448" s="8">
        <f>IF(OR(E448="",D448=""),"",EDATE(E448,VLOOKUP(D448,Plans!$A$2:$C$11,2,FALSE)))</f>
      </c>
      <c r="G448" s="9">
        <f>IF(D448="","",VLOOKUP(D448,Plans!$A$2:$C$11,3,FALSE))</f>
      </c>
      <c r="H448" s="10">
        <f>IF(OR(E448="",F448=""),"",IF(E448&gt;TODAY(),"Not started",IF(F448&lt;TODAY(),"Expired",IF(F448-TODAY()&lt;=7,"Expiring in 7 days","Active"))))</f>
      </c>
    </row>
    <row r="449" spans="1:8" x14ac:dyDescent="0.25">
      <c r="A449" s="5"/>
      <c r="B449" s="5"/>
      <c r="C449" s="6"/>
      <c r="D449" s="5"/>
      <c r="E449" s="7"/>
      <c r="F449" s="8">
        <f>IF(OR(E449="",D449=""),"",EDATE(E449,VLOOKUP(D449,Plans!$A$2:$C$11,2,FALSE)))</f>
      </c>
      <c r="G449" s="9">
        <f>IF(D449="","",VLOOKUP(D449,Plans!$A$2:$C$11,3,FALSE))</f>
      </c>
      <c r="H449" s="10">
        <f>IF(OR(E449="",F449=""),"",IF(E449&gt;TODAY(),"Not started",IF(F449&lt;TODAY(),"Expired",IF(F449-TODAY()&lt;=7,"Expiring in 7 days","Active"))))</f>
      </c>
    </row>
    <row r="450" spans="1:8" x14ac:dyDescent="0.25">
      <c r="A450" s="5"/>
      <c r="B450" s="5"/>
      <c r="C450" s="6"/>
      <c r="D450" s="5"/>
      <c r="E450" s="7"/>
      <c r="F450" s="8">
        <f>IF(OR(E450="",D450=""),"",EDATE(E450,VLOOKUP(D450,Plans!$A$2:$C$11,2,FALSE)))</f>
      </c>
      <c r="G450" s="9">
        <f>IF(D450="","",VLOOKUP(D450,Plans!$A$2:$C$11,3,FALSE))</f>
      </c>
      <c r="H450" s="10">
        <f>IF(OR(E450="",F450=""),"",IF(E450&gt;TODAY(),"Not started",IF(F450&lt;TODAY(),"Expired",IF(F450-TODAY()&lt;=7,"Expiring in 7 days","Active"))))</f>
      </c>
    </row>
    <row r="451" spans="1:8" x14ac:dyDescent="0.25">
      <c r="A451" s="5"/>
      <c r="B451" s="5"/>
      <c r="C451" s="6"/>
      <c r="D451" s="5"/>
      <c r="E451" s="7"/>
      <c r="F451" s="8">
        <f>IF(OR(E451="",D451=""),"",EDATE(E451,VLOOKUP(D451,Plans!$A$2:$C$11,2,FALSE)))</f>
      </c>
      <c r="G451" s="9">
        <f>IF(D451="","",VLOOKUP(D451,Plans!$A$2:$C$11,3,FALSE))</f>
      </c>
      <c r="H451" s="10">
        <f>IF(OR(E451="",F451=""),"",IF(E451&gt;TODAY(),"Not started",IF(F451&lt;TODAY(),"Expired",IF(F451-TODAY()&lt;=7,"Expiring in 7 days","Active"))))</f>
      </c>
    </row>
    <row r="452" spans="1:8" x14ac:dyDescent="0.25">
      <c r="A452" s="5"/>
      <c r="B452" s="5"/>
      <c r="C452" s="6"/>
      <c r="D452" s="5"/>
      <c r="E452" s="7"/>
      <c r="F452" s="8">
        <f>IF(OR(E452="",D452=""),"",EDATE(E452,VLOOKUP(D452,Plans!$A$2:$C$11,2,FALSE)))</f>
      </c>
      <c r="G452" s="9">
        <f>IF(D452="","",VLOOKUP(D452,Plans!$A$2:$C$11,3,FALSE))</f>
      </c>
      <c r="H452" s="10">
        <f>IF(OR(E452="",F452=""),"",IF(E452&gt;TODAY(),"Not started",IF(F452&lt;TODAY(),"Expired",IF(F452-TODAY()&lt;=7,"Expiring in 7 days","Active"))))</f>
      </c>
    </row>
    <row r="453" spans="1:8" x14ac:dyDescent="0.25">
      <c r="A453" s="5"/>
      <c r="B453" s="5"/>
      <c r="C453" s="6"/>
      <c r="D453" s="5"/>
      <c r="E453" s="7"/>
      <c r="F453" s="8">
        <f>IF(OR(E453="",D453=""),"",EDATE(E453,VLOOKUP(D453,Plans!$A$2:$C$11,2,FALSE)))</f>
      </c>
      <c r="G453" s="9">
        <f>IF(D453="","",VLOOKUP(D453,Plans!$A$2:$C$11,3,FALSE))</f>
      </c>
      <c r="H453" s="10">
        <f>IF(OR(E453="",F453=""),"",IF(E453&gt;TODAY(),"Not started",IF(F453&lt;TODAY(),"Expired",IF(F453-TODAY()&lt;=7,"Expiring in 7 days","Active"))))</f>
      </c>
    </row>
    <row r="454" spans="1:8" x14ac:dyDescent="0.25">
      <c r="A454" s="5"/>
      <c r="B454" s="5"/>
      <c r="C454" s="6"/>
      <c r="D454" s="5"/>
      <c r="E454" s="7"/>
      <c r="F454" s="8">
        <f>IF(OR(E454="",D454=""),"",EDATE(E454,VLOOKUP(D454,Plans!$A$2:$C$11,2,FALSE)))</f>
      </c>
      <c r="G454" s="9">
        <f>IF(D454="","",VLOOKUP(D454,Plans!$A$2:$C$11,3,FALSE))</f>
      </c>
      <c r="H454" s="10">
        <f>IF(OR(E454="",F454=""),"",IF(E454&gt;TODAY(),"Not started",IF(F454&lt;TODAY(),"Expired",IF(F454-TODAY()&lt;=7,"Expiring in 7 days","Active"))))</f>
      </c>
    </row>
    <row r="455" spans="1:8" x14ac:dyDescent="0.25">
      <c r="A455" s="5"/>
      <c r="B455" s="5"/>
      <c r="C455" s="6"/>
      <c r="D455" s="5"/>
      <c r="E455" s="7"/>
      <c r="F455" s="8">
        <f>IF(OR(E455="",D455=""),"",EDATE(E455,VLOOKUP(D455,Plans!$A$2:$C$11,2,FALSE)))</f>
      </c>
      <c r="G455" s="9">
        <f>IF(D455="","",VLOOKUP(D455,Plans!$A$2:$C$11,3,FALSE))</f>
      </c>
      <c r="H455" s="10">
        <f>IF(OR(E455="",F455=""),"",IF(E455&gt;TODAY(),"Not started",IF(F455&lt;TODAY(),"Expired",IF(F455-TODAY()&lt;=7,"Expiring in 7 days","Active"))))</f>
      </c>
    </row>
    <row r="456" spans="1:8" x14ac:dyDescent="0.25">
      <c r="A456" s="5"/>
      <c r="B456" s="5"/>
      <c r="C456" s="6"/>
      <c r="D456" s="5"/>
      <c r="E456" s="7"/>
      <c r="F456" s="8">
        <f>IF(OR(E456="",D456=""),"",EDATE(E456,VLOOKUP(D456,Plans!$A$2:$C$11,2,FALSE)))</f>
      </c>
      <c r="G456" s="9">
        <f>IF(D456="","",VLOOKUP(D456,Plans!$A$2:$C$11,3,FALSE))</f>
      </c>
      <c r="H456" s="10">
        <f>IF(OR(E456="",F456=""),"",IF(E456&gt;TODAY(),"Not started",IF(F456&lt;TODAY(),"Expired",IF(F456-TODAY()&lt;=7,"Expiring in 7 days","Active"))))</f>
      </c>
    </row>
    <row r="457" spans="1:8" x14ac:dyDescent="0.25">
      <c r="A457" s="5"/>
      <c r="B457" s="5"/>
      <c r="C457" s="6"/>
      <c r="D457" s="5"/>
      <c r="E457" s="7"/>
      <c r="F457" s="8">
        <f>IF(OR(E457="",D457=""),"",EDATE(E457,VLOOKUP(D457,Plans!$A$2:$C$11,2,FALSE)))</f>
      </c>
      <c r="G457" s="9">
        <f>IF(D457="","",VLOOKUP(D457,Plans!$A$2:$C$11,3,FALSE))</f>
      </c>
      <c r="H457" s="10">
        <f>IF(OR(E457="",F457=""),"",IF(E457&gt;TODAY(),"Not started",IF(F457&lt;TODAY(),"Expired",IF(F457-TODAY()&lt;=7,"Expiring in 7 days","Active"))))</f>
      </c>
    </row>
    <row r="458" spans="1:8" x14ac:dyDescent="0.25">
      <c r="A458" s="5"/>
      <c r="B458" s="5"/>
      <c r="C458" s="6"/>
      <c r="D458" s="5"/>
      <c r="E458" s="7"/>
      <c r="F458" s="8">
        <f>IF(OR(E458="",D458=""),"",EDATE(E458,VLOOKUP(D458,Plans!$A$2:$C$11,2,FALSE)))</f>
      </c>
      <c r="G458" s="9">
        <f>IF(D458="","",VLOOKUP(D458,Plans!$A$2:$C$11,3,FALSE))</f>
      </c>
      <c r="H458" s="10">
        <f>IF(OR(E458="",F458=""),"",IF(E458&gt;TODAY(),"Not started",IF(F458&lt;TODAY(),"Expired",IF(F458-TODAY()&lt;=7,"Expiring in 7 days","Active"))))</f>
      </c>
    </row>
    <row r="459" spans="1:8" x14ac:dyDescent="0.25">
      <c r="A459" s="5"/>
      <c r="B459" s="5"/>
      <c r="C459" s="6"/>
      <c r="D459" s="5"/>
      <c r="E459" s="7"/>
      <c r="F459" s="8">
        <f>IF(OR(E459="",D459=""),"",EDATE(E459,VLOOKUP(D459,Plans!$A$2:$C$11,2,FALSE)))</f>
      </c>
      <c r="G459" s="9">
        <f>IF(D459="","",VLOOKUP(D459,Plans!$A$2:$C$11,3,FALSE))</f>
      </c>
      <c r="H459" s="10">
        <f>IF(OR(E459="",F459=""),"",IF(E459&gt;TODAY(),"Not started",IF(F459&lt;TODAY(),"Expired",IF(F459-TODAY()&lt;=7,"Expiring in 7 days","Active"))))</f>
      </c>
    </row>
    <row r="460" spans="1:8" x14ac:dyDescent="0.25">
      <c r="A460" s="5"/>
      <c r="B460" s="5"/>
      <c r="C460" s="6"/>
      <c r="D460" s="5"/>
      <c r="E460" s="7"/>
      <c r="F460" s="8">
        <f>IF(OR(E460="",D460=""),"",EDATE(E460,VLOOKUP(D460,Plans!$A$2:$C$11,2,FALSE)))</f>
      </c>
      <c r="G460" s="9">
        <f>IF(D460="","",VLOOKUP(D460,Plans!$A$2:$C$11,3,FALSE))</f>
      </c>
      <c r="H460" s="10">
        <f>IF(OR(E460="",F460=""),"",IF(E460&gt;TODAY(),"Not started",IF(F460&lt;TODAY(),"Expired",IF(F460-TODAY()&lt;=7,"Expiring in 7 days","Active"))))</f>
      </c>
    </row>
    <row r="461" spans="1:8" x14ac:dyDescent="0.25">
      <c r="A461" s="5"/>
      <c r="B461" s="5"/>
      <c r="C461" s="6"/>
      <c r="D461" s="5"/>
      <c r="E461" s="7"/>
      <c r="F461" s="8">
        <f>IF(OR(E461="",D461=""),"",EDATE(E461,VLOOKUP(D461,Plans!$A$2:$C$11,2,FALSE)))</f>
      </c>
      <c r="G461" s="9">
        <f>IF(D461="","",VLOOKUP(D461,Plans!$A$2:$C$11,3,FALSE))</f>
      </c>
      <c r="H461" s="10">
        <f>IF(OR(E461="",F461=""),"",IF(E461&gt;TODAY(),"Not started",IF(F461&lt;TODAY(),"Expired",IF(F461-TODAY()&lt;=7,"Expiring in 7 days","Active"))))</f>
      </c>
    </row>
    <row r="462" spans="1:8" x14ac:dyDescent="0.25">
      <c r="A462" s="5"/>
      <c r="B462" s="5"/>
      <c r="C462" s="6"/>
      <c r="D462" s="5"/>
      <c r="E462" s="7"/>
      <c r="F462" s="8">
        <f>IF(OR(E462="",D462=""),"",EDATE(E462,VLOOKUP(D462,Plans!$A$2:$C$11,2,FALSE)))</f>
      </c>
      <c r="G462" s="9">
        <f>IF(D462="","",VLOOKUP(D462,Plans!$A$2:$C$11,3,FALSE))</f>
      </c>
      <c r="H462" s="10">
        <f>IF(OR(E462="",F462=""),"",IF(E462&gt;TODAY(),"Not started",IF(F462&lt;TODAY(),"Expired",IF(F462-TODAY()&lt;=7,"Expiring in 7 days","Active"))))</f>
      </c>
    </row>
    <row r="463" spans="1:8" x14ac:dyDescent="0.25">
      <c r="A463" s="5"/>
      <c r="B463" s="5"/>
      <c r="C463" s="6"/>
      <c r="D463" s="5"/>
      <c r="E463" s="7"/>
      <c r="F463" s="8">
        <f>IF(OR(E463="",D463=""),"",EDATE(E463,VLOOKUP(D463,Plans!$A$2:$C$11,2,FALSE)))</f>
      </c>
      <c r="G463" s="9">
        <f>IF(D463="","",VLOOKUP(D463,Plans!$A$2:$C$11,3,FALSE))</f>
      </c>
      <c r="H463" s="10">
        <f>IF(OR(E463="",F463=""),"",IF(E463&gt;TODAY(),"Not started",IF(F463&lt;TODAY(),"Expired",IF(F463-TODAY()&lt;=7,"Expiring in 7 days","Active"))))</f>
      </c>
    </row>
    <row r="464" spans="1:8" x14ac:dyDescent="0.25">
      <c r="A464" s="5"/>
      <c r="B464" s="5"/>
      <c r="C464" s="6"/>
      <c r="D464" s="5"/>
      <c r="E464" s="7"/>
      <c r="F464" s="8">
        <f>IF(OR(E464="",D464=""),"",EDATE(E464,VLOOKUP(D464,Plans!$A$2:$C$11,2,FALSE)))</f>
      </c>
      <c r="G464" s="9">
        <f>IF(D464="","",VLOOKUP(D464,Plans!$A$2:$C$11,3,FALSE))</f>
      </c>
      <c r="H464" s="10">
        <f>IF(OR(E464="",F464=""),"",IF(E464&gt;TODAY(),"Not started",IF(F464&lt;TODAY(),"Expired",IF(F464-TODAY()&lt;=7,"Expiring in 7 days","Active"))))</f>
      </c>
    </row>
    <row r="465" spans="1:8" x14ac:dyDescent="0.25">
      <c r="A465" s="5"/>
      <c r="B465" s="5"/>
      <c r="C465" s="6"/>
      <c r="D465" s="5"/>
      <c r="E465" s="7"/>
      <c r="F465" s="8">
        <f>IF(OR(E465="",D465=""),"",EDATE(E465,VLOOKUP(D465,Plans!$A$2:$C$11,2,FALSE)))</f>
      </c>
      <c r="G465" s="9">
        <f>IF(D465="","",VLOOKUP(D465,Plans!$A$2:$C$11,3,FALSE))</f>
      </c>
      <c r="H465" s="10">
        <f>IF(OR(E465="",F465=""),"",IF(E465&gt;TODAY(),"Not started",IF(F465&lt;TODAY(),"Expired",IF(F465-TODAY()&lt;=7,"Expiring in 7 days","Active"))))</f>
      </c>
    </row>
    <row r="466" spans="1:8" x14ac:dyDescent="0.25">
      <c r="A466" s="5"/>
      <c r="B466" s="5"/>
      <c r="C466" s="6"/>
      <c r="D466" s="5"/>
      <c r="E466" s="7"/>
      <c r="F466" s="8">
        <f>IF(OR(E466="",D466=""),"",EDATE(E466,VLOOKUP(D466,Plans!$A$2:$C$11,2,FALSE)))</f>
      </c>
      <c r="G466" s="9">
        <f>IF(D466="","",VLOOKUP(D466,Plans!$A$2:$C$11,3,FALSE))</f>
      </c>
      <c r="H466" s="10">
        <f>IF(OR(E466="",F466=""),"",IF(E466&gt;TODAY(),"Not started",IF(F466&lt;TODAY(),"Expired",IF(F466-TODAY()&lt;=7,"Expiring in 7 days","Active"))))</f>
      </c>
    </row>
    <row r="467" spans="1:8" x14ac:dyDescent="0.25">
      <c r="A467" s="5"/>
      <c r="B467" s="5"/>
      <c r="C467" s="6"/>
      <c r="D467" s="5"/>
      <c r="E467" s="7"/>
      <c r="F467" s="8">
        <f>IF(OR(E467="",D467=""),"",EDATE(E467,VLOOKUP(D467,Plans!$A$2:$C$11,2,FALSE)))</f>
      </c>
      <c r="G467" s="9">
        <f>IF(D467="","",VLOOKUP(D467,Plans!$A$2:$C$11,3,FALSE))</f>
      </c>
      <c r="H467" s="10">
        <f>IF(OR(E467="",F467=""),"",IF(E467&gt;TODAY(),"Not started",IF(F467&lt;TODAY(),"Expired",IF(F467-TODAY()&lt;=7,"Expiring in 7 days","Active"))))</f>
      </c>
    </row>
    <row r="468" spans="1:8" x14ac:dyDescent="0.25">
      <c r="A468" s="5"/>
      <c r="B468" s="5"/>
      <c r="C468" s="6"/>
      <c r="D468" s="5"/>
      <c r="E468" s="7"/>
      <c r="F468" s="8">
        <f>IF(OR(E468="",D468=""),"",EDATE(E468,VLOOKUP(D468,Plans!$A$2:$C$11,2,FALSE)))</f>
      </c>
      <c r="G468" s="9">
        <f>IF(D468="","",VLOOKUP(D468,Plans!$A$2:$C$11,3,FALSE))</f>
      </c>
      <c r="H468" s="10">
        <f>IF(OR(E468="",F468=""),"",IF(E468&gt;TODAY(),"Not started",IF(F468&lt;TODAY(),"Expired",IF(F468-TODAY()&lt;=7,"Expiring in 7 days","Active"))))</f>
      </c>
    </row>
    <row r="469" spans="1:8" x14ac:dyDescent="0.25">
      <c r="A469" s="5"/>
      <c r="B469" s="5"/>
      <c r="C469" s="6"/>
      <c r="D469" s="5"/>
      <c r="E469" s="7"/>
      <c r="F469" s="8">
        <f>IF(OR(E469="",D469=""),"",EDATE(E469,VLOOKUP(D469,Plans!$A$2:$C$11,2,FALSE)))</f>
      </c>
      <c r="G469" s="9">
        <f>IF(D469="","",VLOOKUP(D469,Plans!$A$2:$C$11,3,FALSE))</f>
      </c>
      <c r="H469" s="10">
        <f>IF(OR(E469="",F469=""),"",IF(E469&gt;TODAY(),"Not started",IF(F469&lt;TODAY(),"Expired",IF(F469-TODAY()&lt;=7,"Expiring in 7 days","Active"))))</f>
      </c>
    </row>
    <row r="470" spans="1:8" x14ac:dyDescent="0.25">
      <c r="A470" s="5"/>
      <c r="B470" s="5"/>
      <c r="C470" s="6"/>
      <c r="D470" s="5"/>
      <c r="E470" s="7"/>
      <c r="F470" s="8">
        <f>IF(OR(E470="",D470=""),"",EDATE(E470,VLOOKUP(D470,Plans!$A$2:$C$11,2,FALSE)))</f>
      </c>
      <c r="G470" s="9">
        <f>IF(D470="","",VLOOKUP(D470,Plans!$A$2:$C$11,3,FALSE))</f>
      </c>
      <c r="H470" s="10">
        <f>IF(OR(E470="",F470=""),"",IF(E470&gt;TODAY(),"Not started",IF(F470&lt;TODAY(),"Expired",IF(F470-TODAY()&lt;=7,"Expiring in 7 days","Active"))))</f>
      </c>
    </row>
    <row r="471" spans="1:8" x14ac:dyDescent="0.25">
      <c r="A471" s="5"/>
      <c r="B471" s="5"/>
      <c r="C471" s="6"/>
      <c r="D471" s="5"/>
      <c r="E471" s="7"/>
      <c r="F471" s="8">
        <f>IF(OR(E471="",D471=""),"",EDATE(E471,VLOOKUP(D471,Plans!$A$2:$C$11,2,FALSE)))</f>
      </c>
      <c r="G471" s="9">
        <f>IF(D471="","",VLOOKUP(D471,Plans!$A$2:$C$11,3,FALSE))</f>
      </c>
      <c r="H471" s="10">
        <f>IF(OR(E471="",F471=""),"",IF(E471&gt;TODAY(),"Not started",IF(F471&lt;TODAY(),"Expired",IF(F471-TODAY()&lt;=7,"Expiring in 7 days","Active"))))</f>
      </c>
    </row>
    <row r="472" spans="1:8" x14ac:dyDescent="0.25">
      <c r="A472" s="5"/>
      <c r="B472" s="5"/>
      <c r="C472" s="6"/>
      <c r="D472" s="5"/>
      <c r="E472" s="7"/>
      <c r="F472" s="8">
        <f>IF(OR(E472="",D472=""),"",EDATE(E472,VLOOKUP(D472,Plans!$A$2:$C$11,2,FALSE)))</f>
      </c>
      <c r="G472" s="9">
        <f>IF(D472="","",VLOOKUP(D472,Plans!$A$2:$C$11,3,FALSE))</f>
      </c>
      <c r="H472" s="10">
        <f>IF(OR(E472="",F472=""),"",IF(E472&gt;TODAY(),"Not started",IF(F472&lt;TODAY(),"Expired",IF(F472-TODAY()&lt;=7,"Expiring in 7 days","Active"))))</f>
      </c>
    </row>
    <row r="473" spans="1:8" x14ac:dyDescent="0.25">
      <c r="A473" s="5"/>
      <c r="B473" s="5"/>
      <c r="C473" s="6"/>
      <c r="D473" s="5"/>
      <c r="E473" s="7"/>
      <c r="F473" s="8">
        <f>IF(OR(E473="",D473=""),"",EDATE(E473,VLOOKUP(D473,Plans!$A$2:$C$11,2,FALSE)))</f>
      </c>
      <c r="G473" s="9">
        <f>IF(D473="","",VLOOKUP(D473,Plans!$A$2:$C$11,3,FALSE))</f>
      </c>
      <c r="H473" s="10">
        <f>IF(OR(E473="",F473=""),"",IF(E473&gt;TODAY(),"Not started",IF(F473&lt;TODAY(),"Expired",IF(F473-TODAY()&lt;=7,"Expiring in 7 days","Active"))))</f>
      </c>
    </row>
    <row r="474" spans="1:8" x14ac:dyDescent="0.25">
      <c r="A474" s="5"/>
      <c r="B474" s="5"/>
      <c r="C474" s="6"/>
      <c r="D474" s="5"/>
      <c r="E474" s="7"/>
      <c r="F474" s="8">
        <f>IF(OR(E474="",D474=""),"",EDATE(E474,VLOOKUP(D474,Plans!$A$2:$C$11,2,FALSE)))</f>
      </c>
      <c r="G474" s="9">
        <f>IF(D474="","",VLOOKUP(D474,Plans!$A$2:$C$11,3,FALSE))</f>
      </c>
      <c r="H474" s="10">
        <f>IF(OR(E474="",F474=""),"",IF(E474&gt;TODAY(),"Not started",IF(F474&lt;TODAY(),"Expired",IF(F474-TODAY()&lt;=7,"Expiring in 7 days","Active"))))</f>
      </c>
    </row>
    <row r="475" spans="1:8" x14ac:dyDescent="0.25">
      <c r="A475" s="5"/>
      <c r="B475" s="5"/>
      <c r="C475" s="6"/>
      <c r="D475" s="5"/>
      <c r="E475" s="7"/>
      <c r="F475" s="8">
        <f>IF(OR(E475="",D475=""),"",EDATE(E475,VLOOKUP(D475,Plans!$A$2:$C$11,2,FALSE)))</f>
      </c>
      <c r="G475" s="9">
        <f>IF(D475="","",VLOOKUP(D475,Plans!$A$2:$C$11,3,FALSE))</f>
      </c>
      <c r="H475" s="10">
        <f>IF(OR(E475="",F475=""),"",IF(E475&gt;TODAY(),"Not started",IF(F475&lt;TODAY(),"Expired",IF(F475-TODAY()&lt;=7,"Expiring in 7 days","Active"))))</f>
      </c>
    </row>
    <row r="476" spans="1:8" x14ac:dyDescent="0.25">
      <c r="A476" s="5"/>
      <c r="B476" s="5"/>
      <c r="C476" s="6"/>
      <c r="D476" s="5"/>
      <c r="E476" s="7"/>
      <c r="F476" s="8">
        <f>IF(OR(E476="",D476=""),"",EDATE(E476,VLOOKUP(D476,Plans!$A$2:$C$11,2,FALSE)))</f>
      </c>
      <c r="G476" s="9">
        <f>IF(D476="","",VLOOKUP(D476,Plans!$A$2:$C$11,3,FALSE))</f>
      </c>
      <c r="H476" s="10">
        <f>IF(OR(E476="",F476=""),"",IF(E476&gt;TODAY(),"Not started",IF(F476&lt;TODAY(),"Expired",IF(F476-TODAY()&lt;=7,"Expiring in 7 days","Active"))))</f>
      </c>
    </row>
    <row r="477" spans="1:8" x14ac:dyDescent="0.25">
      <c r="A477" s="5"/>
      <c r="B477" s="5"/>
      <c r="C477" s="6"/>
      <c r="D477" s="5"/>
      <c r="E477" s="7"/>
      <c r="F477" s="8">
        <f>IF(OR(E477="",D477=""),"",EDATE(E477,VLOOKUP(D477,Plans!$A$2:$C$11,2,FALSE)))</f>
      </c>
      <c r="G477" s="9">
        <f>IF(D477="","",VLOOKUP(D477,Plans!$A$2:$C$11,3,FALSE))</f>
      </c>
      <c r="H477" s="10">
        <f>IF(OR(E477="",F477=""),"",IF(E477&gt;TODAY(),"Not started",IF(F477&lt;TODAY(),"Expired",IF(F477-TODAY()&lt;=7,"Expiring in 7 days","Active"))))</f>
      </c>
    </row>
    <row r="478" spans="1:8" x14ac:dyDescent="0.25">
      <c r="A478" s="5"/>
      <c r="B478" s="5"/>
      <c r="C478" s="6"/>
      <c r="D478" s="5"/>
      <c r="E478" s="7"/>
      <c r="F478" s="8">
        <f>IF(OR(E478="",D478=""),"",EDATE(E478,VLOOKUP(D478,Plans!$A$2:$C$11,2,FALSE)))</f>
      </c>
      <c r="G478" s="9">
        <f>IF(D478="","",VLOOKUP(D478,Plans!$A$2:$C$11,3,FALSE))</f>
      </c>
      <c r="H478" s="10">
        <f>IF(OR(E478="",F478=""),"",IF(E478&gt;TODAY(),"Not started",IF(F478&lt;TODAY(),"Expired",IF(F478-TODAY()&lt;=7,"Expiring in 7 days","Active"))))</f>
      </c>
    </row>
    <row r="479" spans="1:8" x14ac:dyDescent="0.25">
      <c r="A479" s="5"/>
      <c r="B479" s="5"/>
      <c r="C479" s="6"/>
      <c r="D479" s="5"/>
      <c r="E479" s="7"/>
      <c r="F479" s="8">
        <f>IF(OR(E479="",D479=""),"",EDATE(E479,VLOOKUP(D479,Plans!$A$2:$C$11,2,FALSE)))</f>
      </c>
      <c r="G479" s="9">
        <f>IF(D479="","",VLOOKUP(D479,Plans!$A$2:$C$11,3,FALSE))</f>
      </c>
      <c r="H479" s="10">
        <f>IF(OR(E479="",F479=""),"",IF(E479&gt;TODAY(),"Not started",IF(F479&lt;TODAY(),"Expired",IF(F479-TODAY()&lt;=7,"Expiring in 7 days","Active"))))</f>
      </c>
    </row>
    <row r="480" spans="1:8" x14ac:dyDescent="0.25">
      <c r="A480" s="5"/>
      <c r="B480" s="5"/>
      <c r="C480" s="6"/>
      <c r="D480" s="5"/>
      <c r="E480" s="7"/>
      <c r="F480" s="8">
        <f>IF(OR(E480="",D480=""),"",EDATE(E480,VLOOKUP(D480,Plans!$A$2:$C$11,2,FALSE)))</f>
      </c>
      <c r="G480" s="9">
        <f>IF(D480="","",VLOOKUP(D480,Plans!$A$2:$C$11,3,FALSE))</f>
      </c>
      <c r="H480" s="10">
        <f>IF(OR(E480="",F480=""),"",IF(E480&gt;TODAY(),"Not started",IF(F480&lt;TODAY(),"Expired",IF(F480-TODAY()&lt;=7,"Expiring in 7 days","Active"))))</f>
      </c>
    </row>
    <row r="481" spans="1:8" x14ac:dyDescent="0.25">
      <c r="A481" s="5"/>
      <c r="B481" s="5"/>
      <c r="C481" s="6"/>
      <c r="D481" s="5"/>
      <c r="E481" s="7"/>
      <c r="F481" s="8">
        <f>IF(OR(E481="",D481=""),"",EDATE(E481,VLOOKUP(D481,Plans!$A$2:$C$11,2,FALSE)))</f>
      </c>
      <c r="G481" s="9">
        <f>IF(D481="","",VLOOKUP(D481,Plans!$A$2:$C$11,3,FALSE))</f>
      </c>
      <c r="H481" s="10">
        <f>IF(OR(E481="",F481=""),"",IF(E481&gt;TODAY(),"Not started",IF(F481&lt;TODAY(),"Expired",IF(F481-TODAY()&lt;=7,"Expiring in 7 days","Active"))))</f>
      </c>
    </row>
    <row r="482" spans="1:8" x14ac:dyDescent="0.25">
      <c r="A482" s="5"/>
      <c r="B482" s="5"/>
      <c r="C482" s="6"/>
      <c r="D482" s="5"/>
      <c r="E482" s="7"/>
      <c r="F482" s="8">
        <f>IF(OR(E482="",D482=""),"",EDATE(E482,VLOOKUP(D482,Plans!$A$2:$C$11,2,FALSE)))</f>
      </c>
      <c r="G482" s="9">
        <f>IF(D482="","",VLOOKUP(D482,Plans!$A$2:$C$11,3,FALSE))</f>
      </c>
      <c r="H482" s="10">
        <f>IF(OR(E482="",F482=""),"",IF(E482&gt;TODAY(),"Not started",IF(F482&lt;TODAY(),"Expired",IF(F482-TODAY()&lt;=7,"Expiring in 7 days","Active"))))</f>
      </c>
    </row>
    <row r="483" spans="1:8" x14ac:dyDescent="0.25">
      <c r="A483" s="5"/>
      <c r="B483" s="5"/>
      <c r="C483" s="6"/>
      <c r="D483" s="5"/>
      <c r="E483" s="7"/>
      <c r="F483" s="8">
        <f>IF(OR(E483="",D483=""),"",EDATE(E483,VLOOKUP(D483,Plans!$A$2:$C$11,2,FALSE)))</f>
      </c>
      <c r="G483" s="9">
        <f>IF(D483="","",VLOOKUP(D483,Plans!$A$2:$C$11,3,FALSE))</f>
      </c>
      <c r="H483" s="10">
        <f>IF(OR(E483="",F483=""),"",IF(E483&gt;TODAY(),"Not started",IF(F483&lt;TODAY(),"Expired",IF(F483-TODAY()&lt;=7,"Expiring in 7 days","Active"))))</f>
      </c>
    </row>
    <row r="484" spans="1:8" x14ac:dyDescent="0.25">
      <c r="A484" s="5"/>
      <c r="B484" s="5"/>
      <c r="C484" s="6"/>
      <c r="D484" s="5"/>
      <c r="E484" s="7"/>
      <c r="F484" s="8">
        <f>IF(OR(E484="",D484=""),"",EDATE(E484,VLOOKUP(D484,Plans!$A$2:$C$11,2,FALSE)))</f>
      </c>
      <c r="G484" s="9">
        <f>IF(D484="","",VLOOKUP(D484,Plans!$A$2:$C$11,3,FALSE))</f>
      </c>
      <c r="H484" s="10">
        <f>IF(OR(E484="",F484=""),"",IF(E484&gt;TODAY(),"Not started",IF(F484&lt;TODAY(),"Expired",IF(F484-TODAY()&lt;=7,"Expiring in 7 days","Active"))))</f>
      </c>
    </row>
    <row r="485" spans="1:8" x14ac:dyDescent="0.25">
      <c r="A485" s="5"/>
      <c r="B485" s="5"/>
      <c r="C485" s="6"/>
      <c r="D485" s="5"/>
      <c r="E485" s="7"/>
      <c r="F485" s="8">
        <f>IF(OR(E485="",D485=""),"",EDATE(E485,VLOOKUP(D485,Plans!$A$2:$C$11,2,FALSE)))</f>
      </c>
      <c r="G485" s="9">
        <f>IF(D485="","",VLOOKUP(D485,Plans!$A$2:$C$11,3,FALSE))</f>
      </c>
      <c r="H485" s="10">
        <f>IF(OR(E485="",F485=""),"",IF(E485&gt;TODAY(),"Not started",IF(F485&lt;TODAY(),"Expired",IF(F485-TODAY()&lt;=7,"Expiring in 7 days","Active"))))</f>
      </c>
    </row>
    <row r="486" spans="1:8" x14ac:dyDescent="0.25">
      <c r="A486" s="5"/>
      <c r="B486" s="5"/>
      <c r="C486" s="6"/>
      <c r="D486" s="5"/>
      <c r="E486" s="7"/>
      <c r="F486" s="8">
        <f>IF(OR(E486="",D486=""),"",EDATE(E486,VLOOKUP(D486,Plans!$A$2:$C$11,2,FALSE)))</f>
      </c>
      <c r="G486" s="9">
        <f>IF(D486="","",VLOOKUP(D486,Plans!$A$2:$C$11,3,FALSE))</f>
      </c>
      <c r="H486" s="10">
        <f>IF(OR(E486="",F486=""),"",IF(E486&gt;TODAY(),"Not started",IF(F486&lt;TODAY(),"Expired",IF(F486-TODAY()&lt;=7,"Expiring in 7 days","Active"))))</f>
      </c>
    </row>
    <row r="487" spans="1:8" x14ac:dyDescent="0.25">
      <c r="A487" s="5"/>
      <c r="B487" s="5"/>
      <c r="C487" s="6"/>
      <c r="D487" s="5"/>
      <c r="E487" s="7"/>
      <c r="F487" s="8">
        <f>IF(OR(E487="",D487=""),"",EDATE(E487,VLOOKUP(D487,Plans!$A$2:$C$11,2,FALSE)))</f>
      </c>
      <c r="G487" s="9">
        <f>IF(D487="","",VLOOKUP(D487,Plans!$A$2:$C$11,3,FALSE))</f>
      </c>
      <c r="H487" s="10">
        <f>IF(OR(E487="",F487=""),"",IF(E487&gt;TODAY(),"Not started",IF(F487&lt;TODAY(),"Expired",IF(F487-TODAY()&lt;=7,"Expiring in 7 days","Active"))))</f>
      </c>
    </row>
    <row r="488" spans="1:8" x14ac:dyDescent="0.25">
      <c r="A488" s="5"/>
      <c r="B488" s="5"/>
      <c r="C488" s="6"/>
      <c r="D488" s="5"/>
      <c r="E488" s="7"/>
      <c r="F488" s="8">
        <f>IF(OR(E488="",D488=""),"",EDATE(E488,VLOOKUP(D488,Plans!$A$2:$C$11,2,FALSE)))</f>
      </c>
      <c r="G488" s="9">
        <f>IF(D488="","",VLOOKUP(D488,Plans!$A$2:$C$11,3,FALSE))</f>
      </c>
      <c r="H488" s="10">
        <f>IF(OR(E488="",F488=""),"",IF(E488&gt;TODAY(),"Not started",IF(F488&lt;TODAY(),"Expired",IF(F488-TODAY()&lt;=7,"Expiring in 7 days","Active"))))</f>
      </c>
    </row>
    <row r="489" spans="1:8" x14ac:dyDescent="0.25">
      <c r="A489" s="5"/>
      <c r="B489" s="5"/>
      <c r="C489" s="6"/>
      <c r="D489" s="5"/>
      <c r="E489" s="7"/>
      <c r="F489" s="8">
        <f>IF(OR(E489="",D489=""),"",EDATE(E489,VLOOKUP(D489,Plans!$A$2:$C$11,2,FALSE)))</f>
      </c>
      <c r="G489" s="9">
        <f>IF(D489="","",VLOOKUP(D489,Plans!$A$2:$C$11,3,FALSE))</f>
      </c>
      <c r="H489" s="10">
        <f>IF(OR(E489="",F489=""),"",IF(E489&gt;TODAY(),"Not started",IF(F489&lt;TODAY(),"Expired",IF(F489-TODAY()&lt;=7,"Expiring in 7 days","Active"))))</f>
      </c>
    </row>
    <row r="490" spans="1:8" x14ac:dyDescent="0.25">
      <c r="A490" s="5"/>
      <c r="B490" s="5"/>
      <c r="C490" s="6"/>
      <c r="D490" s="5"/>
      <c r="E490" s="7"/>
      <c r="F490" s="8">
        <f>IF(OR(E490="",D490=""),"",EDATE(E490,VLOOKUP(D490,Plans!$A$2:$C$11,2,FALSE)))</f>
      </c>
      <c r="G490" s="9">
        <f>IF(D490="","",VLOOKUP(D490,Plans!$A$2:$C$11,3,FALSE))</f>
      </c>
      <c r="H490" s="10">
        <f>IF(OR(E490="",F490=""),"",IF(E490&gt;TODAY(),"Not started",IF(F490&lt;TODAY(),"Expired",IF(F490-TODAY()&lt;=7,"Expiring in 7 days","Active"))))</f>
      </c>
    </row>
    <row r="491" spans="1:8" x14ac:dyDescent="0.25">
      <c r="A491" s="5"/>
      <c r="B491" s="5"/>
      <c r="C491" s="6"/>
      <c r="D491" s="5"/>
      <c r="E491" s="7"/>
      <c r="F491" s="8">
        <f>IF(OR(E491="",D491=""),"",EDATE(E491,VLOOKUP(D491,Plans!$A$2:$C$11,2,FALSE)))</f>
      </c>
      <c r="G491" s="9">
        <f>IF(D491="","",VLOOKUP(D491,Plans!$A$2:$C$11,3,FALSE))</f>
      </c>
      <c r="H491" s="10">
        <f>IF(OR(E491="",F491=""),"",IF(E491&gt;TODAY(),"Not started",IF(F491&lt;TODAY(),"Expired",IF(F491-TODAY()&lt;=7,"Expiring in 7 days","Active"))))</f>
      </c>
    </row>
    <row r="492" spans="1:8" x14ac:dyDescent="0.25">
      <c r="A492" s="5"/>
      <c r="B492" s="5"/>
      <c r="C492" s="6"/>
      <c r="D492" s="5"/>
      <c r="E492" s="7"/>
      <c r="F492" s="8">
        <f>IF(OR(E492="",D492=""),"",EDATE(E492,VLOOKUP(D492,Plans!$A$2:$C$11,2,FALSE)))</f>
      </c>
      <c r="G492" s="9">
        <f>IF(D492="","",VLOOKUP(D492,Plans!$A$2:$C$11,3,FALSE))</f>
      </c>
      <c r="H492" s="10">
        <f>IF(OR(E492="",F492=""),"",IF(E492&gt;TODAY(),"Not started",IF(F492&lt;TODAY(),"Expired",IF(F492-TODAY()&lt;=7,"Expiring in 7 days","Active"))))</f>
      </c>
    </row>
    <row r="493" spans="1:8" x14ac:dyDescent="0.25">
      <c r="A493" s="5"/>
      <c r="B493" s="5"/>
      <c r="C493" s="6"/>
      <c r="D493" s="5"/>
      <c r="E493" s="7"/>
      <c r="F493" s="8">
        <f>IF(OR(E493="",D493=""),"",EDATE(E493,VLOOKUP(D493,Plans!$A$2:$C$11,2,FALSE)))</f>
      </c>
      <c r="G493" s="9">
        <f>IF(D493="","",VLOOKUP(D493,Plans!$A$2:$C$11,3,FALSE))</f>
      </c>
      <c r="H493" s="10">
        <f>IF(OR(E493="",F493=""),"",IF(E493&gt;TODAY(),"Not started",IF(F493&lt;TODAY(),"Expired",IF(F493-TODAY()&lt;=7,"Expiring in 7 days","Active"))))</f>
      </c>
    </row>
    <row r="494" spans="1:8" x14ac:dyDescent="0.25">
      <c r="A494" s="5"/>
      <c r="B494" s="5"/>
      <c r="C494" s="6"/>
      <c r="D494" s="5"/>
      <c r="E494" s="7"/>
      <c r="F494" s="8">
        <f>IF(OR(E494="",D494=""),"",EDATE(E494,VLOOKUP(D494,Plans!$A$2:$C$11,2,FALSE)))</f>
      </c>
      <c r="G494" s="9">
        <f>IF(D494="","",VLOOKUP(D494,Plans!$A$2:$C$11,3,FALSE))</f>
      </c>
      <c r="H494" s="10">
        <f>IF(OR(E494="",F494=""),"",IF(E494&gt;TODAY(),"Not started",IF(F494&lt;TODAY(),"Expired",IF(F494-TODAY()&lt;=7,"Expiring in 7 days","Active"))))</f>
      </c>
    </row>
    <row r="495" spans="1:8" x14ac:dyDescent="0.25">
      <c r="A495" s="5"/>
      <c r="B495" s="5"/>
      <c r="C495" s="6"/>
      <c r="D495" s="5"/>
      <c r="E495" s="7"/>
      <c r="F495" s="8">
        <f>IF(OR(E495="",D495=""),"",EDATE(E495,VLOOKUP(D495,Plans!$A$2:$C$11,2,FALSE)))</f>
      </c>
      <c r="G495" s="9">
        <f>IF(D495="","",VLOOKUP(D495,Plans!$A$2:$C$11,3,FALSE))</f>
      </c>
      <c r="H495" s="10">
        <f>IF(OR(E495="",F495=""),"",IF(E495&gt;TODAY(),"Not started",IF(F495&lt;TODAY(),"Expired",IF(F495-TODAY()&lt;=7,"Expiring in 7 days","Active"))))</f>
      </c>
    </row>
    <row r="496" spans="1:8" x14ac:dyDescent="0.25">
      <c r="A496" s="5"/>
      <c r="B496" s="5"/>
      <c r="C496" s="6"/>
      <c r="D496" s="5"/>
      <c r="E496" s="7"/>
      <c r="F496" s="8">
        <f>IF(OR(E496="",D496=""),"",EDATE(E496,VLOOKUP(D496,Plans!$A$2:$C$11,2,FALSE)))</f>
      </c>
      <c r="G496" s="9">
        <f>IF(D496="","",VLOOKUP(D496,Plans!$A$2:$C$11,3,FALSE))</f>
      </c>
      <c r="H496" s="10">
        <f>IF(OR(E496="",F496=""),"",IF(E496&gt;TODAY(),"Not started",IF(F496&lt;TODAY(),"Expired",IF(F496-TODAY()&lt;=7,"Expiring in 7 days","Active"))))</f>
      </c>
    </row>
    <row r="497" spans="1:8" x14ac:dyDescent="0.25">
      <c r="A497" s="5"/>
      <c r="B497" s="5"/>
      <c r="C497" s="6"/>
      <c r="D497" s="5"/>
      <c r="E497" s="7"/>
      <c r="F497" s="8">
        <f>IF(OR(E497="",D497=""),"",EDATE(E497,VLOOKUP(D497,Plans!$A$2:$C$11,2,FALSE)))</f>
      </c>
      <c r="G497" s="9">
        <f>IF(D497="","",VLOOKUP(D497,Plans!$A$2:$C$11,3,FALSE))</f>
      </c>
      <c r="H497" s="10">
        <f>IF(OR(E497="",F497=""),"",IF(E497&gt;TODAY(),"Not started",IF(F497&lt;TODAY(),"Expired",IF(F497-TODAY()&lt;=7,"Expiring in 7 days","Active"))))</f>
      </c>
    </row>
    <row r="498" spans="1:8" x14ac:dyDescent="0.25">
      <c r="A498" s="5"/>
      <c r="B498" s="5"/>
      <c r="C498" s="6"/>
      <c r="D498" s="5"/>
      <c r="E498" s="7"/>
      <c r="F498" s="8">
        <f>IF(OR(E498="",D498=""),"",EDATE(E498,VLOOKUP(D498,Plans!$A$2:$C$11,2,FALSE)))</f>
      </c>
      <c r="G498" s="9">
        <f>IF(D498="","",VLOOKUP(D498,Plans!$A$2:$C$11,3,FALSE))</f>
      </c>
      <c r="H498" s="10">
        <f>IF(OR(E498="",F498=""),"",IF(E498&gt;TODAY(),"Not started",IF(F498&lt;TODAY(),"Expired",IF(F498-TODAY()&lt;=7,"Expiring in 7 days","Active"))))</f>
      </c>
    </row>
    <row r="499" spans="1:8" x14ac:dyDescent="0.25">
      <c r="A499" s="5"/>
      <c r="B499" s="5"/>
      <c r="C499" s="6"/>
      <c r="D499" s="5"/>
      <c r="E499" s="7"/>
      <c r="F499" s="8">
        <f>IF(OR(E499="",D499=""),"",EDATE(E499,VLOOKUP(D499,Plans!$A$2:$C$11,2,FALSE)))</f>
      </c>
      <c r="G499" s="9">
        <f>IF(D499="","",VLOOKUP(D499,Plans!$A$2:$C$11,3,FALSE))</f>
      </c>
      <c r="H499" s="10">
        <f>IF(OR(E499="",F499=""),"",IF(E499&gt;TODAY(),"Not started",IF(F499&lt;TODAY(),"Expired",IF(F499-TODAY()&lt;=7,"Expiring in 7 days","Active"))))</f>
      </c>
    </row>
    <row r="500" spans="1:8" x14ac:dyDescent="0.25">
      <c r="A500" s="5"/>
      <c r="B500" s="5"/>
      <c r="C500" s="6"/>
      <c r="D500" s="5"/>
      <c r="E500" s="7"/>
      <c r="F500" s="8">
        <f>IF(OR(E500="",D500=""),"",EDATE(E500,VLOOKUP(D500,Plans!$A$2:$C$11,2,FALSE)))</f>
      </c>
      <c r="G500" s="9">
        <f>IF(D500="","",VLOOKUP(D500,Plans!$A$2:$C$11,3,FALSE))</f>
      </c>
      <c r="H500" s="10">
        <f>IF(OR(E500="",F500=""),"",IF(E500&gt;TODAY(),"Not started",IF(F500&lt;TODAY(),"Expired",IF(F500-TODAY()&lt;=7,"Expiring in 7 days","Active"))))</f>
      </c>
    </row>
    <row r="501" spans="1:8" x14ac:dyDescent="0.25">
      <c r="A501" s="5"/>
      <c r="B501" s="5"/>
      <c r="C501" s="6"/>
      <c r="D501" s="5"/>
      <c r="E501" s="7"/>
      <c r="F501" s="8">
        <f>IF(OR(E501="",D501=""),"",EDATE(E501,VLOOKUP(D501,Plans!$A$2:$C$11,2,FALSE)))</f>
      </c>
      <c r="G501" s="9">
        <f>IF(D501="","",VLOOKUP(D501,Plans!$A$2:$C$11,3,FALSE))</f>
      </c>
      <c r="H501" s="10">
        <f>IF(OR(E501="",F501=""),"",IF(E501&gt;TODAY(),"Not started",IF(F501&lt;TODAY(),"Expired",IF(F501-TODAY()&lt;=7,"Expiring in 7 days","Active"))))</f>
      </c>
    </row>
  </sheetData>
  <autoFilter ref="A1:H501"/>
  <conditionalFormatting sqref="H2:H501">
    <cfRule type="expression" dxfId="0" priority="1">
      <formula>$H2="Expired"</formula>
    </cfRule>
    <cfRule type="expression" dxfId="1" priority="2">
      <formula>$H2="Expiring in 7 days"</formula>
    </cfRule>
  </conditionalFormatting>
  <dataValidations count="4">
    <dataValidation type="list" allowBlank="1" showErrorMessage="1" errorStyle="stop" errorTitle="Unknown plan" error="Pick a plan from the list. Add new plans on the Plans sheet." sqref="D10:D501">
      <formula1>Plans!$A$2:$A$11</formula1>
    </dataValidation>
    <dataValidation type="list" allowBlank="1" showErrorMessage="1" errorStyle="stop" errorTitle="Unknown plan" error="Pick a plan from the list. Add new plans on the Plans sheet." sqref="D2:D501">
      <formula1>Plans!$A$2:$A$11</formula1>
    </dataValidation>
    <dataValidation type="date" operator="greaterThan" allowBlank="1" showErrorMessage="1" errorStyle="stop" errorTitle="Not a date" error="Enter a date such as 15-Oct-2026." sqref="E10:E501">
      <formula1>36526</formula1>
    </dataValidation>
    <dataValidation type="date" operator="greaterThan" allowBlank="1" showErrorMessage="1" errorStyle="stop" errorTitle="Not a date" error="Enter a date such as 15-Oct-2026." sqref="E2:E501">
      <formula1>36526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65C0"/>
  </sheetPr>
  <dimension ref="A1:F2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26" customWidth="1"/>
    <col min="4" max="5" width="12" customWidth="1"/>
    <col min="6" max="6" width="34" customWidth="1"/>
  </cols>
  <sheetData>
    <row r="1" ht="22" customHeight="1" spans="1:6" x14ac:dyDescent="0.25">
      <c r="A1" s="4" t="s">
        <v>40</v>
      </c>
      <c r="B1" s="4" t="s">
        <v>24</v>
      </c>
      <c r="C1" s="4" t="s">
        <v>41</v>
      </c>
      <c r="D1" s="4" t="s">
        <v>42</v>
      </c>
      <c r="E1" s="4" t="s">
        <v>43</v>
      </c>
      <c r="F1" s="4" t="s">
        <v>44</v>
      </c>
    </row>
    <row r="2" spans="1:6" x14ac:dyDescent="0.25">
      <c r="A2" s="7">
        <v>46276</v>
      </c>
      <c r="B2" s="5">
        <v>1</v>
      </c>
      <c r="C2" s="10">
        <f>IF(B2="","",IFERROR(VLOOKUP(B2,Members!$A$2:$B$501,2,FALSE),"Unknown ID"))</f>
      </c>
      <c r="D2" s="11">
        <v>2700</v>
      </c>
      <c r="E2" s="5" t="s">
        <v>45</v>
      </c>
      <c r="F2" s="5" t="s">
        <v>46</v>
      </c>
    </row>
    <row r="3" spans="1:6" x14ac:dyDescent="0.25">
      <c r="A3" s="7">
        <v>46280</v>
      </c>
      <c r="B3" s="5">
        <v>2</v>
      </c>
      <c r="C3" s="10">
        <f>IF(B3="","",IFERROR(VLOOKUP(B3,Members!$A$2:$B$501,2,FALSE),"Unknown ID"))</f>
      </c>
      <c r="D3" s="11">
        <v>1000</v>
      </c>
      <c r="E3" s="5" t="s">
        <v>47</v>
      </c>
      <c r="F3" s="5" t="s">
        <v>2</v>
      </c>
    </row>
    <row r="4" spans="1:6" x14ac:dyDescent="0.25">
      <c r="A4" s="7">
        <v>46246</v>
      </c>
      <c r="B4" s="5">
        <v>3</v>
      </c>
      <c r="C4" s="10">
        <f>IF(B4="","",IFERROR(VLOOKUP(B4,Members!$A$2:$B$501,2,FALSE),"Unknown ID"))</f>
      </c>
      <c r="D4" s="11">
        <v>1000</v>
      </c>
      <c r="E4" s="5" t="s">
        <v>48</v>
      </c>
      <c r="F4" s="5" t="s">
        <v>2</v>
      </c>
    </row>
    <row r="5" spans="1:6" x14ac:dyDescent="0.25">
      <c r="A5" s="7"/>
      <c r="B5" s="5"/>
      <c r="C5" s="10">
        <f>IF(B5="","",IFERROR(VLOOKUP(B5,Members!$A$2:$B$501,2,FALSE),"Unknown ID"))</f>
      </c>
      <c r="D5" s="11"/>
      <c r="E5" s="5"/>
      <c r="F5" s="5"/>
    </row>
    <row r="6" spans="1:6" x14ac:dyDescent="0.25">
      <c r="A6" s="7"/>
      <c r="B6" s="5"/>
      <c r="C6" s="10">
        <f>IF(B6="","",IFERROR(VLOOKUP(B6,Members!$A$2:$B$501,2,FALSE),"Unknown ID"))</f>
      </c>
      <c r="D6" s="11"/>
      <c r="E6" s="5"/>
      <c r="F6" s="5"/>
    </row>
    <row r="7" spans="1:6" x14ac:dyDescent="0.25">
      <c r="A7" s="7"/>
      <c r="B7" s="5"/>
      <c r="C7" s="10">
        <f>IF(B7="","",IFERROR(VLOOKUP(B7,Members!$A$2:$B$501,2,FALSE),"Unknown ID"))</f>
      </c>
      <c r="D7" s="11"/>
      <c r="E7" s="5"/>
      <c r="F7" s="5"/>
    </row>
    <row r="8" spans="1:6" x14ac:dyDescent="0.25">
      <c r="A8" s="7"/>
      <c r="B8" s="5"/>
      <c r="C8" s="10">
        <f>IF(B8="","",IFERROR(VLOOKUP(B8,Members!$A$2:$B$501,2,FALSE),"Unknown ID"))</f>
      </c>
      <c r="D8" s="11"/>
      <c r="E8" s="5"/>
      <c r="F8" s="5"/>
    </row>
    <row r="9" spans="1:6" x14ac:dyDescent="0.25">
      <c r="A9" s="7"/>
      <c r="B9" s="5"/>
      <c r="C9" s="10">
        <f>IF(B9="","",IFERROR(VLOOKUP(B9,Members!$A$2:$B$501,2,FALSE),"Unknown ID"))</f>
      </c>
      <c r="D9" s="11"/>
      <c r="E9" s="5"/>
      <c r="F9" s="5"/>
    </row>
    <row r="10" spans="1:6" x14ac:dyDescent="0.25">
      <c r="A10" s="7"/>
      <c r="B10" s="5"/>
      <c r="C10" s="10">
        <f>IF(B10="","",IFERROR(VLOOKUP(B10,Members!$A$2:$B$501,2,FALSE),"Unknown ID"))</f>
      </c>
      <c r="D10" s="11"/>
      <c r="E10" s="5"/>
      <c r="F10" s="5"/>
    </row>
    <row r="11" spans="1:6" x14ac:dyDescent="0.25">
      <c r="A11" s="7"/>
      <c r="B11" s="5"/>
      <c r="C11" s="10">
        <f>IF(B11="","",IFERROR(VLOOKUP(B11,Members!$A$2:$B$501,2,FALSE),"Unknown ID"))</f>
      </c>
      <c r="D11" s="11"/>
      <c r="E11" s="5"/>
      <c r="F11" s="5"/>
    </row>
    <row r="12" spans="1:6" x14ac:dyDescent="0.25">
      <c r="A12" s="7"/>
      <c r="B12" s="5"/>
      <c r="C12" s="10">
        <f>IF(B12="","",IFERROR(VLOOKUP(B12,Members!$A$2:$B$501,2,FALSE),"Unknown ID"))</f>
      </c>
      <c r="D12" s="11"/>
      <c r="E12" s="5"/>
      <c r="F12" s="5"/>
    </row>
    <row r="13" spans="1:6" x14ac:dyDescent="0.25">
      <c r="A13" s="7"/>
      <c r="B13" s="5"/>
      <c r="C13" s="10">
        <f>IF(B13="","",IFERROR(VLOOKUP(B13,Members!$A$2:$B$501,2,FALSE),"Unknown ID"))</f>
      </c>
      <c r="D13" s="11"/>
      <c r="E13" s="5"/>
      <c r="F13" s="5"/>
    </row>
    <row r="14" spans="1:6" x14ac:dyDescent="0.25">
      <c r="A14" s="7"/>
      <c r="B14" s="5"/>
      <c r="C14" s="10">
        <f>IF(B14="","",IFERROR(VLOOKUP(B14,Members!$A$2:$B$501,2,FALSE),"Unknown ID"))</f>
      </c>
      <c r="D14" s="11"/>
      <c r="E14" s="5"/>
      <c r="F14" s="5"/>
    </row>
    <row r="15" spans="1:6" x14ac:dyDescent="0.25">
      <c r="A15" s="7"/>
      <c r="B15" s="5"/>
      <c r="C15" s="10">
        <f>IF(B15="","",IFERROR(VLOOKUP(B15,Members!$A$2:$B$501,2,FALSE),"Unknown ID"))</f>
      </c>
      <c r="D15" s="11"/>
      <c r="E15" s="5"/>
      <c r="F15" s="5"/>
    </row>
    <row r="16" spans="1:6" x14ac:dyDescent="0.25">
      <c r="A16" s="7"/>
      <c r="B16" s="5"/>
      <c r="C16" s="10">
        <f>IF(B16="","",IFERROR(VLOOKUP(B16,Members!$A$2:$B$501,2,FALSE),"Unknown ID"))</f>
      </c>
      <c r="D16" s="11"/>
      <c r="E16" s="5"/>
      <c r="F16" s="5"/>
    </row>
    <row r="17" spans="1:6" x14ac:dyDescent="0.25">
      <c r="A17" s="7"/>
      <c r="B17" s="5"/>
      <c r="C17" s="10">
        <f>IF(B17="","",IFERROR(VLOOKUP(B17,Members!$A$2:$B$501,2,FALSE),"Unknown ID"))</f>
      </c>
      <c r="D17" s="11"/>
      <c r="E17" s="5"/>
      <c r="F17" s="5"/>
    </row>
    <row r="18" spans="1:6" x14ac:dyDescent="0.25">
      <c r="A18" s="7"/>
      <c r="B18" s="5"/>
      <c r="C18" s="10">
        <f>IF(B18="","",IFERROR(VLOOKUP(B18,Members!$A$2:$B$501,2,FALSE),"Unknown ID"))</f>
      </c>
      <c r="D18" s="11"/>
      <c r="E18" s="5"/>
      <c r="F18" s="5"/>
    </row>
    <row r="19" spans="1:6" x14ac:dyDescent="0.25">
      <c r="A19" s="7"/>
      <c r="B19" s="5"/>
      <c r="C19" s="10">
        <f>IF(B19="","",IFERROR(VLOOKUP(B19,Members!$A$2:$B$501,2,FALSE),"Unknown ID"))</f>
      </c>
      <c r="D19" s="11"/>
      <c r="E19" s="5"/>
      <c r="F19" s="5"/>
    </row>
    <row r="20" spans="1:6" x14ac:dyDescent="0.25">
      <c r="A20" s="7"/>
      <c r="B20" s="5"/>
      <c r="C20" s="10">
        <f>IF(B20="","",IFERROR(VLOOKUP(B20,Members!$A$2:$B$501,2,FALSE),"Unknown ID"))</f>
      </c>
      <c r="D20" s="11"/>
      <c r="E20" s="5"/>
      <c r="F20" s="5"/>
    </row>
    <row r="21" spans="1:6" x14ac:dyDescent="0.25">
      <c r="A21" s="7"/>
      <c r="B21" s="5"/>
      <c r="C21" s="10">
        <f>IF(B21="","",IFERROR(VLOOKUP(B21,Members!$A$2:$B$501,2,FALSE),"Unknown ID"))</f>
      </c>
      <c r="D21" s="11"/>
      <c r="E21" s="5"/>
      <c r="F21" s="5"/>
    </row>
    <row r="22" spans="1:6" x14ac:dyDescent="0.25">
      <c r="A22" s="7"/>
      <c r="B22" s="5"/>
      <c r="C22" s="10">
        <f>IF(B22="","",IFERROR(VLOOKUP(B22,Members!$A$2:$B$501,2,FALSE),"Unknown ID"))</f>
      </c>
      <c r="D22" s="11"/>
      <c r="E22" s="5"/>
      <c r="F22" s="5"/>
    </row>
    <row r="23" spans="1:6" x14ac:dyDescent="0.25">
      <c r="A23" s="7"/>
      <c r="B23" s="5"/>
      <c r="C23" s="10">
        <f>IF(B23="","",IFERROR(VLOOKUP(B23,Members!$A$2:$B$501,2,FALSE),"Unknown ID"))</f>
      </c>
      <c r="D23" s="11"/>
      <c r="E23" s="5"/>
      <c r="F23" s="5"/>
    </row>
    <row r="24" spans="1:6" x14ac:dyDescent="0.25">
      <c r="A24" s="7"/>
      <c r="B24" s="5"/>
      <c r="C24" s="10">
        <f>IF(B24="","",IFERROR(VLOOKUP(B24,Members!$A$2:$B$501,2,FALSE),"Unknown ID"))</f>
      </c>
      <c r="D24" s="11"/>
      <c r="E24" s="5"/>
      <c r="F24" s="5"/>
    </row>
    <row r="25" spans="1:6" x14ac:dyDescent="0.25">
      <c r="A25" s="7"/>
      <c r="B25" s="5"/>
      <c r="C25" s="10">
        <f>IF(B25="","",IFERROR(VLOOKUP(B25,Members!$A$2:$B$501,2,FALSE),"Unknown ID"))</f>
      </c>
      <c r="D25" s="11"/>
      <c r="E25" s="5"/>
      <c r="F25" s="5"/>
    </row>
    <row r="26" spans="1:6" x14ac:dyDescent="0.25">
      <c r="A26" s="7"/>
      <c r="B26" s="5"/>
      <c r="C26" s="10">
        <f>IF(B26="","",IFERROR(VLOOKUP(B26,Members!$A$2:$B$501,2,FALSE),"Unknown ID"))</f>
      </c>
      <c r="D26" s="11"/>
      <c r="E26" s="5"/>
      <c r="F26" s="5"/>
    </row>
    <row r="27" spans="1:6" x14ac:dyDescent="0.25">
      <c r="A27" s="7"/>
      <c r="B27" s="5"/>
      <c r="C27" s="10">
        <f>IF(B27="","",IFERROR(VLOOKUP(B27,Members!$A$2:$B$501,2,FALSE),"Unknown ID"))</f>
      </c>
      <c r="D27" s="11"/>
      <c r="E27" s="5"/>
      <c r="F27" s="5"/>
    </row>
    <row r="28" spans="1:6" x14ac:dyDescent="0.25">
      <c r="A28" s="7"/>
      <c r="B28" s="5"/>
      <c r="C28" s="10">
        <f>IF(B28="","",IFERROR(VLOOKUP(B28,Members!$A$2:$B$501,2,FALSE),"Unknown ID"))</f>
      </c>
      <c r="D28" s="11"/>
      <c r="E28" s="5"/>
      <c r="F28" s="5"/>
    </row>
    <row r="29" spans="1:6" x14ac:dyDescent="0.25">
      <c r="A29" s="7"/>
      <c r="B29" s="5"/>
      <c r="C29" s="10">
        <f>IF(B29="","",IFERROR(VLOOKUP(B29,Members!$A$2:$B$501,2,FALSE),"Unknown ID"))</f>
      </c>
      <c r="D29" s="11"/>
      <c r="E29" s="5"/>
      <c r="F29" s="5"/>
    </row>
    <row r="30" spans="1:6" x14ac:dyDescent="0.25">
      <c r="A30" s="7"/>
      <c r="B30" s="5"/>
      <c r="C30" s="10">
        <f>IF(B30="","",IFERROR(VLOOKUP(B30,Members!$A$2:$B$501,2,FALSE),"Unknown ID"))</f>
      </c>
      <c r="D30" s="11"/>
      <c r="E30" s="5"/>
      <c r="F30" s="5"/>
    </row>
    <row r="31" spans="1:6" x14ac:dyDescent="0.25">
      <c r="A31" s="7"/>
      <c r="B31" s="5"/>
      <c r="C31" s="10">
        <f>IF(B31="","",IFERROR(VLOOKUP(B31,Members!$A$2:$B$501,2,FALSE),"Unknown ID"))</f>
      </c>
      <c r="D31" s="11"/>
      <c r="E31" s="5"/>
      <c r="F31" s="5"/>
    </row>
    <row r="32" spans="1:6" x14ac:dyDescent="0.25">
      <c r="A32" s="7"/>
      <c r="B32" s="5"/>
      <c r="C32" s="10">
        <f>IF(B32="","",IFERROR(VLOOKUP(B32,Members!$A$2:$B$501,2,FALSE),"Unknown ID"))</f>
      </c>
      <c r="D32" s="11"/>
      <c r="E32" s="5"/>
      <c r="F32" s="5"/>
    </row>
    <row r="33" spans="1:6" x14ac:dyDescent="0.25">
      <c r="A33" s="7"/>
      <c r="B33" s="5"/>
      <c r="C33" s="10">
        <f>IF(B33="","",IFERROR(VLOOKUP(B33,Members!$A$2:$B$501,2,FALSE),"Unknown ID"))</f>
      </c>
      <c r="D33" s="11"/>
      <c r="E33" s="5"/>
      <c r="F33" s="5"/>
    </row>
    <row r="34" spans="1:6" x14ac:dyDescent="0.25">
      <c r="A34" s="7"/>
      <c r="B34" s="5"/>
      <c r="C34" s="10">
        <f>IF(B34="","",IFERROR(VLOOKUP(B34,Members!$A$2:$B$501,2,FALSE),"Unknown ID"))</f>
      </c>
      <c r="D34" s="11"/>
      <c r="E34" s="5"/>
      <c r="F34" s="5"/>
    </row>
    <row r="35" spans="1:6" x14ac:dyDescent="0.25">
      <c r="A35" s="7"/>
      <c r="B35" s="5"/>
      <c r="C35" s="10">
        <f>IF(B35="","",IFERROR(VLOOKUP(B35,Members!$A$2:$B$501,2,FALSE),"Unknown ID"))</f>
      </c>
      <c r="D35" s="11"/>
      <c r="E35" s="5"/>
      <c r="F35" s="5"/>
    </row>
    <row r="36" spans="1:6" x14ac:dyDescent="0.25">
      <c r="A36" s="7"/>
      <c r="B36" s="5"/>
      <c r="C36" s="10">
        <f>IF(B36="","",IFERROR(VLOOKUP(B36,Members!$A$2:$B$501,2,FALSE),"Unknown ID"))</f>
      </c>
      <c r="D36" s="11"/>
      <c r="E36" s="5"/>
      <c r="F36" s="5"/>
    </row>
    <row r="37" spans="1:6" x14ac:dyDescent="0.25">
      <c r="A37" s="7"/>
      <c r="B37" s="5"/>
      <c r="C37" s="10">
        <f>IF(B37="","",IFERROR(VLOOKUP(B37,Members!$A$2:$B$501,2,FALSE),"Unknown ID"))</f>
      </c>
      <c r="D37" s="11"/>
      <c r="E37" s="5"/>
      <c r="F37" s="5"/>
    </row>
    <row r="38" spans="1:6" x14ac:dyDescent="0.25">
      <c r="A38" s="7"/>
      <c r="B38" s="5"/>
      <c r="C38" s="10">
        <f>IF(B38="","",IFERROR(VLOOKUP(B38,Members!$A$2:$B$501,2,FALSE),"Unknown ID"))</f>
      </c>
      <c r="D38" s="11"/>
      <c r="E38" s="5"/>
      <c r="F38" s="5"/>
    </row>
    <row r="39" spans="1:6" x14ac:dyDescent="0.25">
      <c r="A39" s="7"/>
      <c r="B39" s="5"/>
      <c r="C39" s="10">
        <f>IF(B39="","",IFERROR(VLOOKUP(B39,Members!$A$2:$B$501,2,FALSE),"Unknown ID"))</f>
      </c>
      <c r="D39" s="11"/>
      <c r="E39" s="5"/>
      <c r="F39" s="5"/>
    </row>
    <row r="40" spans="1:6" x14ac:dyDescent="0.25">
      <c r="A40" s="7"/>
      <c r="B40" s="5"/>
      <c r="C40" s="10">
        <f>IF(B40="","",IFERROR(VLOOKUP(B40,Members!$A$2:$B$501,2,FALSE),"Unknown ID"))</f>
      </c>
      <c r="D40" s="11"/>
      <c r="E40" s="5"/>
      <c r="F40" s="5"/>
    </row>
    <row r="41" spans="1:6" x14ac:dyDescent="0.25">
      <c r="A41" s="7"/>
      <c r="B41" s="5"/>
      <c r="C41" s="10">
        <f>IF(B41="","",IFERROR(VLOOKUP(B41,Members!$A$2:$B$501,2,FALSE),"Unknown ID"))</f>
      </c>
      <c r="D41" s="11"/>
      <c r="E41" s="5"/>
      <c r="F41" s="5"/>
    </row>
    <row r="42" spans="1:6" x14ac:dyDescent="0.25">
      <c r="A42" s="7"/>
      <c r="B42" s="5"/>
      <c r="C42" s="10">
        <f>IF(B42="","",IFERROR(VLOOKUP(B42,Members!$A$2:$B$501,2,FALSE),"Unknown ID"))</f>
      </c>
      <c r="D42" s="11"/>
      <c r="E42" s="5"/>
      <c r="F42" s="5"/>
    </row>
    <row r="43" spans="1:6" x14ac:dyDescent="0.25">
      <c r="A43" s="7"/>
      <c r="B43" s="5"/>
      <c r="C43" s="10">
        <f>IF(B43="","",IFERROR(VLOOKUP(B43,Members!$A$2:$B$501,2,FALSE),"Unknown ID"))</f>
      </c>
      <c r="D43" s="11"/>
      <c r="E43" s="5"/>
      <c r="F43" s="5"/>
    </row>
    <row r="44" spans="1:6" x14ac:dyDescent="0.25">
      <c r="A44" s="7"/>
      <c r="B44" s="5"/>
      <c r="C44" s="10">
        <f>IF(B44="","",IFERROR(VLOOKUP(B44,Members!$A$2:$B$501,2,FALSE),"Unknown ID"))</f>
      </c>
      <c r="D44" s="11"/>
      <c r="E44" s="5"/>
      <c r="F44" s="5"/>
    </row>
    <row r="45" spans="1:6" x14ac:dyDescent="0.25">
      <c r="A45" s="7"/>
      <c r="B45" s="5"/>
      <c r="C45" s="10">
        <f>IF(B45="","",IFERROR(VLOOKUP(B45,Members!$A$2:$B$501,2,FALSE),"Unknown ID"))</f>
      </c>
      <c r="D45" s="11"/>
      <c r="E45" s="5"/>
      <c r="F45" s="5"/>
    </row>
    <row r="46" spans="1:6" x14ac:dyDescent="0.25">
      <c r="A46" s="7"/>
      <c r="B46" s="5"/>
      <c r="C46" s="10">
        <f>IF(B46="","",IFERROR(VLOOKUP(B46,Members!$A$2:$B$501,2,FALSE),"Unknown ID"))</f>
      </c>
      <c r="D46" s="11"/>
      <c r="E46" s="5"/>
      <c r="F46" s="5"/>
    </row>
    <row r="47" spans="1:6" x14ac:dyDescent="0.25">
      <c r="A47" s="7"/>
      <c r="B47" s="5"/>
      <c r="C47" s="10">
        <f>IF(B47="","",IFERROR(VLOOKUP(B47,Members!$A$2:$B$501,2,FALSE),"Unknown ID"))</f>
      </c>
      <c r="D47" s="11"/>
      <c r="E47" s="5"/>
      <c r="F47" s="5"/>
    </row>
    <row r="48" spans="1:6" x14ac:dyDescent="0.25">
      <c r="A48" s="7"/>
      <c r="B48" s="5"/>
      <c r="C48" s="10">
        <f>IF(B48="","",IFERROR(VLOOKUP(B48,Members!$A$2:$B$501,2,FALSE),"Unknown ID"))</f>
      </c>
      <c r="D48" s="11"/>
      <c r="E48" s="5"/>
      <c r="F48" s="5"/>
    </row>
    <row r="49" spans="1:6" x14ac:dyDescent="0.25">
      <c r="A49" s="7"/>
      <c r="B49" s="5"/>
      <c r="C49" s="10">
        <f>IF(B49="","",IFERROR(VLOOKUP(B49,Members!$A$2:$B$501,2,FALSE),"Unknown ID"))</f>
      </c>
      <c r="D49" s="11"/>
      <c r="E49" s="5"/>
      <c r="F49" s="5"/>
    </row>
    <row r="50" spans="1:6" x14ac:dyDescent="0.25">
      <c r="A50" s="7"/>
      <c r="B50" s="5"/>
      <c r="C50" s="10">
        <f>IF(B50="","",IFERROR(VLOOKUP(B50,Members!$A$2:$B$501,2,FALSE),"Unknown ID"))</f>
      </c>
      <c r="D50" s="11"/>
      <c r="E50" s="5"/>
      <c r="F50" s="5"/>
    </row>
    <row r="51" spans="1:6" x14ac:dyDescent="0.25">
      <c r="A51" s="7"/>
      <c r="B51" s="5"/>
      <c r="C51" s="10">
        <f>IF(B51="","",IFERROR(VLOOKUP(B51,Members!$A$2:$B$501,2,FALSE),"Unknown ID"))</f>
      </c>
      <c r="D51" s="11"/>
      <c r="E51" s="5"/>
      <c r="F51" s="5"/>
    </row>
    <row r="52" spans="1:6" x14ac:dyDescent="0.25">
      <c r="A52" s="7"/>
      <c r="B52" s="5"/>
      <c r="C52" s="10">
        <f>IF(B52="","",IFERROR(VLOOKUP(B52,Members!$A$2:$B$501,2,FALSE),"Unknown ID"))</f>
      </c>
      <c r="D52" s="11"/>
      <c r="E52" s="5"/>
      <c r="F52" s="5"/>
    </row>
    <row r="53" spans="1:6" x14ac:dyDescent="0.25">
      <c r="A53" s="7"/>
      <c r="B53" s="5"/>
      <c r="C53" s="10">
        <f>IF(B53="","",IFERROR(VLOOKUP(B53,Members!$A$2:$B$501,2,FALSE),"Unknown ID"))</f>
      </c>
      <c r="D53" s="11"/>
      <c r="E53" s="5"/>
      <c r="F53" s="5"/>
    </row>
    <row r="54" spans="1:6" x14ac:dyDescent="0.25">
      <c r="A54" s="7"/>
      <c r="B54" s="5"/>
      <c r="C54" s="10">
        <f>IF(B54="","",IFERROR(VLOOKUP(B54,Members!$A$2:$B$501,2,FALSE),"Unknown ID"))</f>
      </c>
      <c r="D54" s="11"/>
      <c r="E54" s="5"/>
      <c r="F54" s="5"/>
    </row>
    <row r="55" spans="1:6" x14ac:dyDescent="0.25">
      <c r="A55" s="7"/>
      <c r="B55" s="5"/>
      <c r="C55" s="10">
        <f>IF(B55="","",IFERROR(VLOOKUP(B55,Members!$A$2:$B$501,2,FALSE),"Unknown ID"))</f>
      </c>
      <c r="D55" s="11"/>
      <c r="E55" s="5"/>
      <c r="F55" s="5"/>
    </row>
    <row r="56" spans="1:6" x14ac:dyDescent="0.25">
      <c r="A56" s="7"/>
      <c r="B56" s="5"/>
      <c r="C56" s="10">
        <f>IF(B56="","",IFERROR(VLOOKUP(B56,Members!$A$2:$B$501,2,FALSE),"Unknown ID"))</f>
      </c>
      <c r="D56" s="11"/>
      <c r="E56" s="5"/>
      <c r="F56" s="5"/>
    </row>
    <row r="57" spans="1:6" x14ac:dyDescent="0.25">
      <c r="A57" s="7"/>
      <c r="B57" s="5"/>
      <c r="C57" s="10">
        <f>IF(B57="","",IFERROR(VLOOKUP(B57,Members!$A$2:$B$501,2,FALSE),"Unknown ID"))</f>
      </c>
      <c r="D57" s="11"/>
      <c r="E57" s="5"/>
      <c r="F57" s="5"/>
    </row>
    <row r="58" spans="1:6" x14ac:dyDescent="0.25">
      <c r="A58" s="7"/>
      <c r="B58" s="5"/>
      <c r="C58" s="10">
        <f>IF(B58="","",IFERROR(VLOOKUP(B58,Members!$A$2:$B$501,2,FALSE),"Unknown ID"))</f>
      </c>
      <c r="D58" s="11"/>
      <c r="E58" s="5"/>
      <c r="F58" s="5"/>
    </row>
    <row r="59" spans="1:6" x14ac:dyDescent="0.25">
      <c r="A59" s="7"/>
      <c r="B59" s="5"/>
      <c r="C59" s="10">
        <f>IF(B59="","",IFERROR(VLOOKUP(B59,Members!$A$2:$B$501,2,FALSE),"Unknown ID"))</f>
      </c>
      <c r="D59" s="11"/>
      <c r="E59" s="5"/>
      <c r="F59" s="5"/>
    </row>
    <row r="60" spans="1:6" x14ac:dyDescent="0.25">
      <c r="A60" s="7"/>
      <c r="B60" s="5"/>
      <c r="C60" s="10">
        <f>IF(B60="","",IFERROR(VLOOKUP(B60,Members!$A$2:$B$501,2,FALSE),"Unknown ID"))</f>
      </c>
      <c r="D60" s="11"/>
      <c r="E60" s="5"/>
      <c r="F60" s="5"/>
    </row>
    <row r="61" spans="1:6" x14ac:dyDescent="0.25">
      <c r="A61" s="7"/>
      <c r="B61" s="5"/>
      <c r="C61" s="10">
        <f>IF(B61="","",IFERROR(VLOOKUP(B61,Members!$A$2:$B$501,2,FALSE),"Unknown ID"))</f>
      </c>
      <c r="D61" s="11"/>
      <c r="E61" s="5"/>
      <c r="F61" s="5"/>
    </row>
    <row r="62" spans="1:6" x14ac:dyDescent="0.25">
      <c r="A62" s="7"/>
      <c r="B62" s="5"/>
      <c r="C62" s="10">
        <f>IF(B62="","",IFERROR(VLOOKUP(B62,Members!$A$2:$B$501,2,FALSE),"Unknown ID"))</f>
      </c>
      <c r="D62" s="11"/>
      <c r="E62" s="5"/>
      <c r="F62" s="5"/>
    </row>
    <row r="63" spans="1:6" x14ac:dyDescent="0.25">
      <c r="A63" s="7"/>
      <c r="B63" s="5"/>
      <c r="C63" s="10">
        <f>IF(B63="","",IFERROR(VLOOKUP(B63,Members!$A$2:$B$501,2,FALSE),"Unknown ID"))</f>
      </c>
      <c r="D63" s="11"/>
      <c r="E63" s="5"/>
      <c r="F63" s="5"/>
    </row>
    <row r="64" spans="1:6" x14ac:dyDescent="0.25">
      <c r="A64" s="7"/>
      <c r="B64" s="5"/>
      <c r="C64" s="10">
        <f>IF(B64="","",IFERROR(VLOOKUP(B64,Members!$A$2:$B$501,2,FALSE),"Unknown ID"))</f>
      </c>
      <c r="D64" s="11"/>
      <c r="E64" s="5"/>
      <c r="F64" s="5"/>
    </row>
    <row r="65" spans="1:6" x14ac:dyDescent="0.25">
      <c r="A65" s="7"/>
      <c r="B65" s="5"/>
      <c r="C65" s="10">
        <f>IF(B65="","",IFERROR(VLOOKUP(B65,Members!$A$2:$B$501,2,FALSE),"Unknown ID"))</f>
      </c>
      <c r="D65" s="11"/>
      <c r="E65" s="5"/>
      <c r="F65" s="5"/>
    </row>
    <row r="66" spans="1:6" x14ac:dyDescent="0.25">
      <c r="A66" s="7"/>
      <c r="B66" s="5"/>
      <c r="C66" s="10">
        <f>IF(B66="","",IFERROR(VLOOKUP(B66,Members!$A$2:$B$501,2,FALSE),"Unknown ID"))</f>
      </c>
      <c r="D66" s="11"/>
      <c r="E66" s="5"/>
      <c r="F66" s="5"/>
    </row>
    <row r="67" spans="1:6" x14ac:dyDescent="0.25">
      <c r="A67" s="7"/>
      <c r="B67" s="5"/>
      <c r="C67" s="10">
        <f>IF(B67="","",IFERROR(VLOOKUP(B67,Members!$A$2:$B$501,2,FALSE),"Unknown ID"))</f>
      </c>
      <c r="D67" s="11"/>
      <c r="E67" s="5"/>
      <c r="F67" s="5"/>
    </row>
    <row r="68" spans="1:6" x14ac:dyDescent="0.25">
      <c r="A68" s="7"/>
      <c r="B68" s="5"/>
      <c r="C68" s="10">
        <f>IF(B68="","",IFERROR(VLOOKUP(B68,Members!$A$2:$B$501,2,FALSE),"Unknown ID"))</f>
      </c>
      <c r="D68" s="11"/>
      <c r="E68" s="5"/>
      <c r="F68" s="5"/>
    </row>
    <row r="69" spans="1:6" x14ac:dyDescent="0.25">
      <c r="A69" s="7"/>
      <c r="B69" s="5"/>
      <c r="C69" s="10">
        <f>IF(B69="","",IFERROR(VLOOKUP(B69,Members!$A$2:$B$501,2,FALSE),"Unknown ID"))</f>
      </c>
      <c r="D69" s="11"/>
      <c r="E69" s="5"/>
      <c r="F69" s="5"/>
    </row>
    <row r="70" spans="1:6" x14ac:dyDescent="0.25">
      <c r="A70" s="7"/>
      <c r="B70" s="5"/>
      <c r="C70" s="10">
        <f>IF(B70="","",IFERROR(VLOOKUP(B70,Members!$A$2:$B$501,2,FALSE),"Unknown ID"))</f>
      </c>
      <c r="D70" s="11"/>
      <c r="E70" s="5"/>
      <c r="F70" s="5"/>
    </row>
    <row r="71" spans="1:6" x14ac:dyDescent="0.25">
      <c r="A71" s="7"/>
      <c r="B71" s="5"/>
      <c r="C71" s="10">
        <f>IF(B71="","",IFERROR(VLOOKUP(B71,Members!$A$2:$B$501,2,FALSE),"Unknown ID"))</f>
      </c>
      <c r="D71" s="11"/>
      <c r="E71" s="5"/>
      <c r="F71" s="5"/>
    </row>
    <row r="72" spans="1:6" x14ac:dyDescent="0.25">
      <c r="A72" s="7"/>
      <c r="B72" s="5"/>
      <c r="C72" s="10">
        <f>IF(B72="","",IFERROR(VLOOKUP(B72,Members!$A$2:$B$501,2,FALSE),"Unknown ID"))</f>
      </c>
      <c r="D72" s="11"/>
      <c r="E72" s="5"/>
      <c r="F72" s="5"/>
    </row>
    <row r="73" spans="1:6" x14ac:dyDescent="0.25">
      <c r="A73" s="7"/>
      <c r="B73" s="5"/>
      <c r="C73" s="10">
        <f>IF(B73="","",IFERROR(VLOOKUP(B73,Members!$A$2:$B$501,2,FALSE),"Unknown ID"))</f>
      </c>
      <c r="D73" s="11"/>
      <c r="E73" s="5"/>
      <c r="F73" s="5"/>
    </row>
    <row r="74" spans="1:6" x14ac:dyDescent="0.25">
      <c r="A74" s="7"/>
      <c r="B74" s="5"/>
      <c r="C74" s="10">
        <f>IF(B74="","",IFERROR(VLOOKUP(B74,Members!$A$2:$B$501,2,FALSE),"Unknown ID"))</f>
      </c>
      <c r="D74" s="11"/>
      <c r="E74" s="5"/>
      <c r="F74" s="5"/>
    </row>
    <row r="75" spans="1:6" x14ac:dyDescent="0.25">
      <c r="A75" s="7"/>
      <c r="B75" s="5"/>
      <c r="C75" s="10">
        <f>IF(B75="","",IFERROR(VLOOKUP(B75,Members!$A$2:$B$501,2,FALSE),"Unknown ID"))</f>
      </c>
      <c r="D75" s="11"/>
      <c r="E75" s="5"/>
      <c r="F75" s="5"/>
    </row>
    <row r="76" spans="1:6" x14ac:dyDescent="0.25">
      <c r="A76" s="7"/>
      <c r="B76" s="5"/>
      <c r="C76" s="10">
        <f>IF(B76="","",IFERROR(VLOOKUP(B76,Members!$A$2:$B$501,2,FALSE),"Unknown ID"))</f>
      </c>
      <c r="D76" s="11"/>
      <c r="E76" s="5"/>
      <c r="F76" s="5"/>
    </row>
    <row r="77" spans="1:6" x14ac:dyDescent="0.25">
      <c r="A77" s="7"/>
      <c r="B77" s="5"/>
      <c r="C77" s="10">
        <f>IF(B77="","",IFERROR(VLOOKUP(B77,Members!$A$2:$B$501,2,FALSE),"Unknown ID"))</f>
      </c>
      <c r="D77" s="11"/>
      <c r="E77" s="5"/>
      <c r="F77" s="5"/>
    </row>
    <row r="78" spans="1:6" x14ac:dyDescent="0.25">
      <c r="A78" s="7"/>
      <c r="B78" s="5"/>
      <c r="C78" s="10">
        <f>IF(B78="","",IFERROR(VLOOKUP(B78,Members!$A$2:$B$501,2,FALSE),"Unknown ID"))</f>
      </c>
      <c r="D78" s="11"/>
      <c r="E78" s="5"/>
      <c r="F78" s="5"/>
    </row>
    <row r="79" spans="1:6" x14ac:dyDescent="0.25">
      <c r="A79" s="7"/>
      <c r="B79" s="5"/>
      <c r="C79" s="10">
        <f>IF(B79="","",IFERROR(VLOOKUP(B79,Members!$A$2:$B$501,2,FALSE),"Unknown ID"))</f>
      </c>
      <c r="D79" s="11"/>
      <c r="E79" s="5"/>
      <c r="F79" s="5"/>
    </row>
    <row r="80" spans="1:6" x14ac:dyDescent="0.25">
      <c r="A80" s="7"/>
      <c r="B80" s="5"/>
      <c r="C80" s="10">
        <f>IF(B80="","",IFERROR(VLOOKUP(B80,Members!$A$2:$B$501,2,FALSE),"Unknown ID"))</f>
      </c>
      <c r="D80" s="11"/>
      <c r="E80" s="5"/>
      <c r="F80" s="5"/>
    </row>
    <row r="81" spans="1:6" x14ac:dyDescent="0.25">
      <c r="A81" s="7"/>
      <c r="B81" s="5"/>
      <c r="C81" s="10">
        <f>IF(B81="","",IFERROR(VLOOKUP(B81,Members!$A$2:$B$501,2,FALSE),"Unknown ID"))</f>
      </c>
      <c r="D81" s="11"/>
      <c r="E81" s="5"/>
      <c r="F81" s="5"/>
    </row>
    <row r="82" spans="1:6" x14ac:dyDescent="0.25">
      <c r="A82" s="7"/>
      <c r="B82" s="5"/>
      <c r="C82" s="10">
        <f>IF(B82="","",IFERROR(VLOOKUP(B82,Members!$A$2:$B$501,2,FALSE),"Unknown ID"))</f>
      </c>
      <c r="D82" s="11"/>
      <c r="E82" s="5"/>
      <c r="F82" s="5"/>
    </row>
    <row r="83" spans="1:6" x14ac:dyDescent="0.25">
      <c r="A83" s="7"/>
      <c r="B83" s="5"/>
      <c r="C83" s="10">
        <f>IF(B83="","",IFERROR(VLOOKUP(B83,Members!$A$2:$B$501,2,FALSE),"Unknown ID"))</f>
      </c>
      <c r="D83" s="11"/>
      <c r="E83" s="5"/>
      <c r="F83" s="5"/>
    </row>
    <row r="84" spans="1:6" x14ac:dyDescent="0.25">
      <c r="A84" s="7"/>
      <c r="B84" s="5"/>
      <c r="C84" s="10">
        <f>IF(B84="","",IFERROR(VLOOKUP(B84,Members!$A$2:$B$501,2,FALSE),"Unknown ID"))</f>
      </c>
      <c r="D84" s="11"/>
      <c r="E84" s="5"/>
      <c r="F84" s="5"/>
    </row>
    <row r="85" spans="1:6" x14ac:dyDescent="0.25">
      <c r="A85" s="7"/>
      <c r="B85" s="5"/>
      <c r="C85" s="10">
        <f>IF(B85="","",IFERROR(VLOOKUP(B85,Members!$A$2:$B$501,2,FALSE),"Unknown ID"))</f>
      </c>
      <c r="D85" s="11"/>
      <c r="E85" s="5"/>
      <c r="F85" s="5"/>
    </row>
    <row r="86" spans="1:6" x14ac:dyDescent="0.25">
      <c r="A86" s="7"/>
      <c r="B86" s="5"/>
      <c r="C86" s="10">
        <f>IF(B86="","",IFERROR(VLOOKUP(B86,Members!$A$2:$B$501,2,FALSE),"Unknown ID"))</f>
      </c>
      <c r="D86" s="11"/>
      <c r="E86" s="5"/>
      <c r="F86" s="5"/>
    </row>
    <row r="87" spans="1:6" x14ac:dyDescent="0.25">
      <c r="A87" s="7"/>
      <c r="B87" s="5"/>
      <c r="C87" s="10">
        <f>IF(B87="","",IFERROR(VLOOKUP(B87,Members!$A$2:$B$501,2,FALSE),"Unknown ID"))</f>
      </c>
      <c r="D87" s="11"/>
      <c r="E87" s="5"/>
      <c r="F87" s="5"/>
    </row>
    <row r="88" spans="1:6" x14ac:dyDescent="0.25">
      <c r="A88" s="7"/>
      <c r="B88" s="5"/>
      <c r="C88" s="10">
        <f>IF(B88="","",IFERROR(VLOOKUP(B88,Members!$A$2:$B$501,2,FALSE),"Unknown ID"))</f>
      </c>
      <c r="D88" s="11"/>
      <c r="E88" s="5"/>
      <c r="F88" s="5"/>
    </row>
    <row r="89" spans="1:6" x14ac:dyDescent="0.25">
      <c r="A89" s="7"/>
      <c r="B89" s="5"/>
      <c r="C89" s="10">
        <f>IF(B89="","",IFERROR(VLOOKUP(B89,Members!$A$2:$B$501,2,FALSE),"Unknown ID"))</f>
      </c>
      <c r="D89" s="11"/>
      <c r="E89" s="5"/>
      <c r="F89" s="5"/>
    </row>
    <row r="90" spans="1:6" x14ac:dyDescent="0.25">
      <c r="A90" s="7"/>
      <c r="B90" s="5"/>
      <c r="C90" s="10">
        <f>IF(B90="","",IFERROR(VLOOKUP(B90,Members!$A$2:$B$501,2,FALSE),"Unknown ID"))</f>
      </c>
      <c r="D90" s="11"/>
      <c r="E90" s="5"/>
      <c r="F90" s="5"/>
    </row>
    <row r="91" spans="1:6" x14ac:dyDescent="0.25">
      <c r="A91" s="7"/>
      <c r="B91" s="5"/>
      <c r="C91" s="10">
        <f>IF(B91="","",IFERROR(VLOOKUP(B91,Members!$A$2:$B$501,2,FALSE),"Unknown ID"))</f>
      </c>
      <c r="D91" s="11"/>
      <c r="E91" s="5"/>
      <c r="F91" s="5"/>
    </row>
    <row r="92" spans="1:6" x14ac:dyDescent="0.25">
      <c r="A92" s="7"/>
      <c r="B92" s="5"/>
      <c r="C92" s="10">
        <f>IF(B92="","",IFERROR(VLOOKUP(B92,Members!$A$2:$B$501,2,FALSE),"Unknown ID"))</f>
      </c>
      <c r="D92" s="11"/>
      <c r="E92" s="5"/>
      <c r="F92" s="5"/>
    </row>
    <row r="93" spans="1:6" x14ac:dyDescent="0.25">
      <c r="A93" s="7"/>
      <c r="B93" s="5"/>
      <c r="C93" s="10">
        <f>IF(B93="","",IFERROR(VLOOKUP(B93,Members!$A$2:$B$501,2,FALSE),"Unknown ID"))</f>
      </c>
      <c r="D93" s="11"/>
      <c r="E93" s="5"/>
      <c r="F93" s="5"/>
    </row>
    <row r="94" spans="1:6" x14ac:dyDescent="0.25">
      <c r="A94" s="7"/>
      <c r="B94" s="5"/>
      <c r="C94" s="10">
        <f>IF(B94="","",IFERROR(VLOOKUP(B94,Members!$A$2:$B$501,2,FALSE),"Unknown ID"))</f>
      </c>
      <c r="D94" s="11"/>
      <c r="E94" s="5"/>
      <c r="F94" s="5"/>
    </row>
    <row r="95" spans="1:6" x14ac:dyDescent="0.25">
      <c r="A95" s="7"/>
      <c r="B95" s="5"/>
      <c r="C95" s="10">
        <f>IF(B95="","",IFERROR(VLOOKUP(B95,Members!$A$2:$B$501,2,FALSE),"Unknown ID"))</f>
      </c>
      <c r="D95" s="11"/>
      <c r="E95" s="5"/>
      <c r="F95" s="5"/>
    </row>
    <row r="96" spans="1:6" x14ac:dyDescent="0.25">
      <c r="A96" s="7"/>
      <c r="B96" s="5"/>
      <c r="C96" s="10">
        <f>IF(B96="","",IFERROR(VLOOKUP(B96,Members!$A$2:$B$501,2,FALSE),"Unknown ID"))</f>
      </c>
      <c r="D96" s="11"/>
      <c r="E96" s="5"/>
      <c r="F96" s="5"/>
    </row>
    <row r="97" spans="1:6" x14ac:dyDescent="0.25">
      <c r="A97" s="7"/>
      <c r="B97" s="5"/>
      <c r="C97" s="10">
        <f>IF(B97="","",IFERROR(VLOOKUP(B97,Members!$A$2:$B$501,2,FALSE),"Unknown ID"))</f>
      </c>
      <c r="D97" s="11"/>
      <c r="E97" s="5"/>
      <c r="F97" s="5"/>
    </row>
    <row r="98" spans="1:6" x14ac:dyDescent="0.25">
      <c r="A98" s="7"/>
      <c r="B98" s="5"/>
      <c r="C98" s="10">
        <f>IF(B98="","",IFERROR(VLOOKUP(B98,Members!$A$2:$B$501,2,FALSE),"Unknown ID"))</f>
      </c>
      <c r="D98" s="11"/>
      <c r="E98" s="5"/>
      <c r="F98" s="5"/>
    </row>
    <row r="99" spans="1:6" x14ac:dyDescent="0.25">
      <c r="A99" s="7"/>
      <c r="B99" s="5"/>
      <c r="C99" s="10">
        <f>IF(B99="","",IFERROR(VLOOKUP(B99,Members!$A$2:$B$501,2,FALSE),"Unknown ID"))</f>
      </c>
      <c r="D99" s="11"/>
      <c r="E99" s="5"/>
      <c r="F99" s="5"/>
    </row>
    <row r="100" spans="1:6" x14ac:dyDescent="0.25">
      <c r="A100" s="7"/>
      <c r="B100" s="5"/>
      <c r="C100" s="10">
        <f>IF(B100="","",IFERROR(VLOOKUP(B100,Members!$A$2:$B$501,2,FALSE),"Unknown ID"))</f>
      </c>
      <c r="D100" s="11"/>
      <c r="E100" s="5"/>
      <c r="F100" s="5"/>
    </row>
    <row r="101" spans="1:6" x14ac:dyDescent="0.25">
      <c r="A101" s="7"/>
      <c r="B101" s="5"/>
      <c r="C101" s="10">
        <f>IF(B101="","",IFERROR(VLOOKUP(B101,Members!$A$2:$B$501,2,FALSE),"Unknown ID"))</f>
      </c>
      <c r="D101" s="11"/>
      <c r="E101" s="5"/>
      <c r="F101" s="5"/>
    </row>
    <row r="102" spans="1:6" x14ac:dyDescent="0.25">
      <c r="A102" s="7"/>
      <c r="B102" s="5"/>
      <c r="C102" s="10">
        <f>IF(B102="","",IFERROR(VLOOKUP(B102,Members!$A$2:$B$501,2,FALSE),"Unknown ID"))</f>
      </c>
      <c r="D102" s="11"/>
      <c r="E102" s="5"/>
      <c r="F102" s="5"/>
    </row>
    <row r="103" spans="1:6" x14ac:dyDescent="0.25">
      <c r="A103" s="7"/>
      <c r="B103" s="5"/>
      <c r="C103" s="10">
        <f>IF(B103="","",IFERROR(VLOOKUP(B103,Members!$A$2:$B$501,2,FALSE),"Unknown ID"))</f>
      </c>
      <c r="D103" s="11"/>
      <c r="E103" s="5"/>
      <c r="F103" s="5"/>
    </row>
    <row r="104" spans="1:6" x14ac:dyDescent="0.25">
      <c r="A104" s="7"/>
      <c r="B104" s="5"/>
      <c r="C104" s="10">
        <f>IF(B104="","",IFERROR(VLOOKUP(B104,Members!$A$2:$B$501,2,FALSE),"Unknown ID"))</f>
      </c>
      <c r="D104" s="11"/>
      <c r="E104" s="5"/>
      <c r="F104" s="5"/>
    </row>
    <row r="105" spans="1:6" x14ac:dyDescent="0.25">
      <c r="A105" s="7"/>
      <c r="B105" s="5"/>
      <c r="C105" s="10">
        <f>IF(B105="","",IFERROR(VLOOKUP(B105,Members!$A$2:$B$501,2,FALSE),"Unknown ID"))</f>
      </c>
      <c r="D105" s="11"/>
      <c r="E105" s="5"/>
      <c r="F105" s="5"/>
    </row>
    <row r="106" spans="1:6" x14ac:dyDescent="0.25">
      <c r="A106" s="7"/>
      <c r="B106" s="5"/>
      <c r="C106" s="10">
        <f>IF(B106="","",IFERROR(VLOOKUP(B106,Members!$A$2:$B$501,2,FALSE),"Unknown ID"))</f>
      </c>
      <c r="D106" s="11"/>
      <c r="E106" s="5"/>
      <c r="F106" s="5"/>
    </row>
    <row r="107" spans="1:6" x14ac:dyDescent="0.25">
      <c r="A107" s="7"/>
      <c r="B107" s="5"/>
      <c r="C107" s="10">
        <f>IF(B107="","",IFERROR(VLOOKUP(B107,Members!$A$2:$B$501,2,FALSE),"Unknown ID"))</f>
      </c>
      <c r="D107" s="11"/>
      <c r="E107" s="5"/>
      <c r="F107" s="5"/>
    </row>
    <row r="108" spans="1:6" x14ac:dyDescent="0.25">
      <c r="A108" s="7"/>
      <c r="B108" s="5"/>
      <c r="C108" s="10">
        <f>IF(B108="","",IFERROR(VLOOKUP(B108,Members!$A$2:$B$501,2,FALSE),"Unknown ID"))</f>
      </c>
      <c r="D108" s="11"/>
      <c r="E108" s="5"/>
      <c r="F108" s="5"/>
    </row>
    <row r="109" spans="1:6" x14ac:dyDescent="0.25">
      <c r="A109" s="7"/>
      <c r="B109" s="5"/>
      <c r="C109" s="10">
        <f>IF(B109="","",IFERROR(VLOOKUP(B109,Members!$A$2:$B$501,2,FALSE),"Unknown ID"))</f>
      </c>
      <c r="D109" s="11"/>
      <c r="E109" s="5"/>
      <c r="F109" s="5"/>
    </row>
    <row r="110" spans="1:6" x14ac:dyDescent="0.25">
      <c r="A110" s="7"/>
      <c r="B110" s="5"/>
      <c r="C110" s="10">
        <f>IF(B110="","",IFERROR(VLOOKUP(B110,Members!$A$2:$B$501,2,FALSE),"Unknown ID"))</f>
      </c>
      <c r="D110" s="11"/>
      <c r="E110" s="5"/>
      <c r="F110" s="5"/>
    </row>
    <row r="111" spans="1:6" x14ac:dyDescent="0.25">
      <c r="A111" s="7"/>
      <c r="B111" s="5"/>
      <c r="C111" s="10">
        <f>IF(B111="","",IFERROR(VLOOKUP(B111,Members!$A$2:$B$501,2,FALSE),"Unknown ID"))</f>
      </c>
      <c r="D111" s="11"/>
      <c r="E111" s="5"/>
      <c r="F111" s="5"/>
    </row>
    <row r="112" spans="1:6" x14ac:dyDescent="0.25">
      <c r="A112" s="7"/>
      <c r="B112" s="5"/>
      <c r="C112" s="10">
        <f>IF(B112="","",IFERROR(VLOOKUP(B112,Members!$A$2:$B$501,2,FALSE),"Unknown ID"))</f>
      </c>
      <c r="D112" s="11"/>
      <c r="E112" s="5"/>
      <c r="F112" s="5"/>
    </row>
    <row r="113" spans="1:6" x14ac:dyDescent="0.25">
      <c r="A113" s="7"/>
      <c r="B113" s="5"/>
      <c r="C113" s="10">
        <f>IF(B113="","",IFERROR(VLOOKUP(B113,Members!$A$2:$B$501,2,FALSE),"Unknown ID"))</f>
      </c>
      <c r="D113" s="11"/>
      <c r="E113" s="5"/>
      <c r="F113" s="5"/>
    </row>
    <row r="114" spans="1:6" x14ac:dyDescent="0.25">
      <c r="A114" s="7"/>
      <c r="B114" s="5"/>
      <c r="C114" s="10">
        <f>IF(B114="","",IFERROR(VLOOKUP(B114,Members!$A$2:$B$501,2,FALSE),"Unknown ID"))</f>
      </c>
      <c r="D114" s="11"/>
      <c r="E114" s="5"/>
      <c r="F114" s="5"/>
    </row>
    <row r="115" spans="1:6" x14ac:dyDescent="0.25">
      <c r="A115" s="7"/>
      <c r="B115" s="5"/>
      <c r="C115" s="10">
        <f>IF(B115="","",IFERROR(VLOOKUP(B115,Members!$A$2:$B$501,2,FALSE),"Unknown ID"))</f>
      </c>
      <c r="D115" s="11"/>
      <c r="E115" s="5"/>
      <c r="F115" s="5"/>
    </row>
    <row r="116" spans="1:6" x14ac:dyDescent="0.25">
      <c r="A116" s="7"/>
      <c r="B116" s="5"/>
      <c r="C116" s="10">
        <f>IF(B116="","",IFERROR(VLOOKUP(B116,Members!$A$2:$B$501,2,FALSE),"Unknown ID"))</f>
      </c>
      <c r="D116" s="11"/>
      <c r="E116" s="5"/>
      <c r="F116" s="5"/>
    </row>
    <row r="117" spans="1:6" x14ac:dyDescent="0.25">
      <c r="A117" s="7"/>
      <c r="B117" s="5"/>
      <c r="C117" s="10">
        <f>IF(B117="","",IFERROR(VLOOKUP(B117,Members!$A$2:$B$501,2,FALSE),"Unknown ID"))</f>
      </c>
      <c r="D117" s="11"/>
      <c r="E117" s="5"/>
      <c r="F117" s="5"/>
    </row>
    <row r="118" spans="1:6" x14ac:dyDescent="0.25">
      <c r="A118" s="7"/>
      <c r="B118" s="5"/>
      <c r="C118" s="10">
        <f>IF(B118="","",IFERROR(VLOOKUP(B118,Members!$A$2:$B$501,2,FALSE),"Unknown ID"))</f>
      </c>
      <c r="D118" s="11"/>
      <c r="E118" s="5"/>
      <c r="F118" s="5"/>
    </row>
    <row r="119" spans="1:6" x14ac:dyDescent="0.25">
      <c r="A119" s="7"/>
      <c r="B119" s="5"/>
      <c r="C119" s="10">
        <f>IF(B119="","",IFERROR(VLOOKUP(B119,Members!$A$2:$B$501,2,FALSE),"Unknown ID"))</f>
      </c>
      <c r="D119" s="11"/>
      <c r="E119" s="5"/>
      <c r="F119" s="5"/>
    </row>
    <row r="120" spans="1:6" x14ac:dyDescent="0.25">
      <c r="A120" s="7"/>
      <c r="B120" s="5"/>
      <c r="C120" s="10">
        <f>IF(B120="","",IFERROR(VLOOKUP(B120,Members!$A$2:$B$501,2,FALSE),"Unknown ID"))</f>
      </c>
      <c r="D120" s="11"/>
      <c r="E120" s="5"/>
      <c r="F120" s="5"/>
    </row>
    <row r="121" spans="1:6" x14ac:dyDescent="0.25">
      <c r="A121" s="7"/>
      <c r="B121" s="5"/>
      <c r="C121" s="10">
        <f>IF(B121="","",IFERROR(VLOOKUP(B121,Members!$A$2:$B$501,2,FALSE),"Unknown ID"))</f>
      </c>
      <c r="D121" s="11"/>
      <c r="E121" s="5"/>
      <c r="F121" s="5"/>
    </row>
    <row r="122" spans="1:6" x14ac:dyDescent="0.25">
      <c r="A122" s="7"/>
      <c r="B122" s="5"/>
      <c r="C122" s="10">
        <f>IF(B122="","",IFERROR(VLOOKUP(B122,Members!$A$2:$B$501,2,FALSE),"Unknown ID"))</f>
      </c>
      <c r="D122" s="11"/>
      <c r="E122" s="5"/>
      <c r="F122" s="5"/>
    </row>
    <row r="123" spans="1:6" x14ac:dyDescent="0.25">
      <c r="A123" s="7"/>
      <c r="B123" s="5"/>
      <c r="C123" s="10">
        <f>IF(B123="","",IFERROR(VLOOKUP(B123,Members!$A$2:$B$501,2,FALSE),"Unknown ID"))</f>
      </c>
      <c r="D123" s="11"/>
      <c r="E123" s="5"/>
      <c r="F123" s="5"/>
    </row>
    <row r="124" spans="1:6" x14ac:dyDescent="0.25">
      <c r="A124" s="7"/>
      <c r="B124" s="5"/>
      <c r="C124" s="10">
        <f>IF(B124="","",IFERROR(VLOOKUP(B124,Members!$A$2:$B$501,2,FALSE),"Unknown ID"))</f>
      </c>
      <c r="D124" s="11"/>
      <c r="E124" s="5"/>
      <c r="F124" s="5"/>
    </row>
    <row r="125" spans="1:6" x14ac:dyDescent="0.25">
      <c r="A125" s="7"/>
      <c r="B125" s="5"/>
      <c r="C125" s="10">
        <f>IF(B125="","",IFERROR(VLOOKUP(B125,Members!$A$2:$B$501,2,FALSE),"Unknown ID"))</f>
      </c>
      <c r="D125" s="11"/>
      <c r="E125" s="5"/>
      <c r="F125" s="5"/>
    </row>
    <row r="126" spans="1:6" x14ac:dyDescent="0.25">
      <c r="A126" s="7"/>
      <c r="B126" s="5"/>
      <c r="C126" s="10">
        <f>IF(B126="","",IFERROR(VLOOKUP(B126,Members!$A$2:$B$501,2,FALSE),"Unknown ID"))</f>
      </c>
      <c r="D126" s="11"/>
      <c r="E126" s="5"/>
      <c r="F126" s="5"/>
    </row>
    <row r="127" spans="1:6" x14ac:dyDescent="0.25">
      <c r="A127" s="7"/>
      <c r="B127" s="5"/>
      <c r="C127" s="10">
        <f>IF(B127="","",IFERROR(VLOOKUP(B127,Members!$A$2:$B$501,2,FALSE),"Unknown ID"))</f>
      </c>
      <c r="D127" s="11"/>
      <c r="E127" s="5"/>
      <c r="F127" s="5"/>
    </row>
    <row r="128" spans="1:6" x14ac:dyDescent="0.25">
      <c r="A128" s="7"/>
      <c r="B128" s="5"/>
      <c r="C128" s="10">
        <f>IF(B128="","",IFERROR(VLOOKUP(B128,Members!$A$2:$B$501,2,FALSE),"Unknown ID"))</f>
      </c>
      <c r="D128" s="11"/>
      <c r="E128" s="5"/>
      <c r="F128" s="5"/>
    </row>
    <row r="129" spans="1:6" x14ac:dyDescent="0.25">
      <c r="A129" s="7"/>
      <c r="B129" s="5"/>
      <c r="C129" s="10">
        <f>IF(B129="","",IFERROR(VLOOKUP(B129,Members!$A$2:$B$501,2,FALSE),"Unknown ID"))</f>
      </c>
      <c r="D129" s="11"/>
      <c r="E129" s="5"/>
      <c r="F129" s="5"/>
    </row>
    <row r="130" spans="1:6" x14ac:dyDescent="0.25">
      <c r="A130" s="7"/>
      <c r="B130" s="5"/>
      <c r="C130" s="10">
        <f>IF(B130="","",IFERROR(VLOOKUP(B130,Members!$A$2:$B$501,2,FALSE),"Unknown ID"))</f>
      </c>
      <c r="D130" s="11"/>
      <c r="E130" s="5"/>
      <c r="F130" s="5"/>
    </row>
    <row r="131" spans="1:6" x14ac:dyDescent="0.25">
      <c r="A131" s="7"/>
      <c r="B131" s="5"/>
      <c r="C131" s="10">
        <f>IF(B131="","",IFERROR(VLOOKUP(B131,Members!$A$2:$B$501,2,FALSE),"Unknown ID"))</f>
      </c>
      <c r="D131" s="11"/>
      <c r="E131" s="5"/>
      <c r="F131" s="5"/>
    </row>
    <row r="132" spans="1:6" x14ac:dyDescent="0.25">
      <c r="A132" s="7"/>
      <c r="B132" s="5"/>
      <c r="C132" s="10">
        <f>IF(B132="","",IFERROR(VLOOKUP(B132,Members!$A$2:$B$501,2,FALSE),"Unknown ID"))</f>
      </c>
      <c r="D132" s="11"/>
      <c r="E132" s="5"/>
      <c r="F132" s="5"/>
    </row>
    <row r="133" spans="1:6" x14ac:dyDescent="0.25">
      <c r="A133" s="7"/>
      <c r="B133" s="5"/>
      <c r="C133" s="10">
        <f>IF(B133="","",IFERROR(VLOOKUP(B133,Members!$A$2:$B$501,2,FALSE),"Unknown ID"))</f>
      </c>
      <c r="D133" s="11"/>
      <c r="E133" s="5"/>
      <c r="F133" s="5"/>
    </row>
    <row r="134" spans="1:6" x14ac:dyDescent="0.25">
      <c r="A134" s="7"/>
      <c r="B134" s="5"/>
      <c r="C134" s="10">
        <f>IF(B134="","",IFERROR(VLOOKUP(B134,Members!$A$2:$B$501,2,FALSE),"Unknown ID"))</f>
      </c>
      <c r="D134" s="11"/>
      <c r="E134" s="5"/>
      <c r="F134" s="5"/>
    </row>
    <row r="135" spans="1:6" x14ac:dyDescent="0.25">
      <c r="A135" s="7"/>
      <c r="B135" s="5"/>
      <c r="C135" s="10">
        <f>IF(B135="","",IFERROR(VLOOKUP(B135,Members!$A$2:$B$501,2,FALSE),"Unknown ID"))</f>
      </c>
      <c r="D135" s="11"/>
      <c r="E135" s="5"/>
      <c r="F135" s="5"/>
    </row>
    <row r="136" spans="1:6" x14ac:dyDescent="0.25">
      <c r="A136" s="7"/>
      <c r="B136" s="5"/>
      <c r="C136" s="10">
        <f>IF(B136="","",IFERROR(VLOOKUP(B136,Members!$A$2:$B$501,2,FALSE),"Unknown ID"))</f>
      </c>
      <c r="D136" s="11"/>
      <c r="E136" s="5"/>
      <c r="F136" s="5"/>
    </row>
    <row r="137" spans="1:6" x14ac:dyDescent="0.25">
      <c r="A137" s="7"/>
      <c r="B137" s="5"/>
      <c r="C137" s="10">
        <f>IF(B137="","",IFERROR(VLOOKUP(B137,Members!$A$2:$B$501,2,FALSE),"Unknown ID"))</f>
      </c>
      <c r="D137" s="11"/>
      <c r="E137" s="5"/>
      <c r="F137" s="5"/>
    </row>
    <row r="138" spans="1:6" x14ac:dyDescent="0.25">
      <c r="A138" s="7"/>
      <c r="B138" s="5"/>
      <c r="C138" s="10">
        <f>IF(B138="","",IFERROR(VLOOKUP(B138,Members!$A$2:$B$501,2,FALSE),"Unknown ID"))</f>
      </c>
      <c r="D138" s="11"/>
      <c r="E138" s="5"/>
      <c r="F138" s="5"/>
    </row>
    <row r="139" spans="1:6" x14ac:dyDescent="0.25">
      <c r="A139" s="7"/>
      <c r="B139" s="5"/>
      <c r="C139" s="10">
        <f>IF(B139="","",IFERROR(VLOOKUP(B139,Members!$A$2:$B$501,2,FALSE),"Unknown ID"))</f>
      </c>
      <c r="D139" s="11"/>
      <c r="E139" s="5"/>
      <c r="F139" s="5"/>
    </row>
    <row r="140" spans="1:6" x14ac:dyDescent="0.25">
      <c r="A140" s="7"/>
      <c r="B140" s="5"/>
      <c r="C140" s="10">
        <f>IF(B140="","",IFERROR(VLOOKUP(B140,Members!$A$2:$B$501,2,FALSE),"Unknown ID"))</f>
      </c>
      <c r="D140" s="11"/>
      <c r="E140" s="5"/>
      <c r="F140" s="5"/>
    </row>
    <row r="141" spans="1:6" x14ac:dyDescent="0.25">
      <c r="A141" s="7"/>
      <c r="B141" s="5"/>
      <c r="C141" s="10">
        <f>IF(B141="","",IFERROR(VLOOKUP(B141,Members!$A$2:$B$501,2,FALSE),"Unknown ID"))</f>
      </c>
      <c r="D141" s="11"/>
      <c r="E141" s="5"/>
      <c r="F141" s="5"/>
    </row>
    <row r="142" spans="1:6" x14ac:dyDescent="0.25">
      <c r="A142" s="7"/>
      <c r="B142" s="5"/>
      <c r="C142" s="10">
        <f>IF(B142="","",IFERROR(VLOOKUP(B142,Members!$A$2:$B$501,2,FALSE),"Unknown ID"))</f>
      </c>
      <c r="D142" s="11"/>
      <c r="E142" s="5"/>
      <c r="F142" s="5"/>
    </row>
    <row r="143" spans="1:6" x14ac:dyDescent="0.25">
      <c r="A143" s="7"/>
      <c r="B143" s="5"/>
      <c r="C143" s="10">
        <f>IF(B143="","",IFERROR(VLOOKUP(B143,Members!$A$2:$B$501,2,FALSE),"Unknown ID"))</f>
      </c>
      <c r="D143" s="11"/>
      <c r="E143" s="5"/>
      <c r="F143" s="5"/>
    </row>
    <row r="144" spans="1:6" x14ac:dyDescent="0.25">
      <c r="A144" s="7"/>
      <c r="B144" s="5"/>
      <c r="C144" s="10">
        <f>IF(B144="","",IFERROR(VLOOKUP(B144,Members!$A$2:$B$501,2,FALSE),"Unknown ID"))</f>
      </c>
      <c r="D144" s="11"/>
      <c r="E144" s="5"/>
      <c r="F144" s="5"/>
    </row>
    <row r="145" spans="1:6" x14ac:dyDescent="0.25">
      <c r="A145" s="7"/>
      <c r="B145" s="5"/>
      <c r="C145" s="10">
        <f>IF(B145="","",IFERROR(VLOOKUP(B145,Members!$A$2:$B$501,2,FALSE),"Unknown ID"))</f>
      </c>
      <c r="D145" s="11"/>
      <c r="E145" s="5"/>
      <c r="F145" s="5"/>
    </row>
    <row r="146" spans="1:6" x14ac:dyDescent="0.25">
      <c r="A146" s="7"/>
      <c r="B146" s="5"/>
      <c r="C146" s="10">
        <f>IF(B146="","",IFERROR(VLOOKUP(B146,Members!$A$2:$B$501,2,FALSE),"Unknown ID"))</f>
      </c>
      <c r="D146" s="11"/>
      <c r="E146" s="5"/>
      <c r="F146" s="5"/>
    </row>
    <row r="147" spans="1:6" x14ac:dyDescent="0.25">
      <c r="A147" s="7"/>
      <c r="B147" s="5"/>
      <c r="C147" s="10">
        <f>IF(B147="","",IFERROR(VLOOKUP(B147,Members!$A$2:$B$501,2,FALSE),"Unknown ID"))</f>
      </c>
      <c r="D147" s="11"/>
      <c r="E147" s="5"/>
      <c r="F147" s="5"/>
    </row>
    <row r="148" spans="1:6" x14ac:dyDescent="0.25">
      <c r="A148" s="7"/>
      <c r="B148" s="5"/>
      <c r="C148" s="10">
        <f>IF(B148="","",IFERROR(VLOOKUP(B148,Members!$A$2:$B$501,2,FALSE),"Unknown ID"))</f>
      </c>
      <c r="D148" s="11"/>
      <c r="E148" s="5"/>
      <c r="F148" s="5"/>
    </row>
    <row r="149" spans="1:6" x14ac:dyDescent="0.25">
      <c r="A149" s="7"/>
      <c r="B149" s="5"/>
      <c r="C149" s="10">
        <f>IF(B149="","",IFERROR(VLOOKUP(B149,Members!$A$2:$B$501,2,FALSE),"Unknown ID"))</f>
      </c>
      <c r="D149" s="11"/>
      <c r="E149" s="5"/>
      <c r="F149" s="5"/>
    </row>
    <row r="150" spans="1:6" x14ac:dyDescent="0.25">
      <c r="A150" s="7"/>
      <c r="B150" s="5"/>
      <c r="C150" s="10">
        <f>IF(B150="","",IFERROR(VLOOKUP(B150,Members!$A$2:$B$501,2,FALSE),"Unknown ID"))</f>
      </c>
      <c r="D150" s="11"/>
      <c r="E150" s="5"/>
      <c r="F150" s="5"/>
    </row>
    <row r="151" spans="1:6" x14ac:dyDescent="0.25">
      <c r="A151" s="7"/>
      <c r="B151" s="5"/>
      <c r="C151" s="10">
        <f>IF(B151="","",IFERROR(VLOOKUP(B151,Members!$A$2:$B$501,2,FALSE),"Unknown ID"))</f>
      </c>
      <c r="D151" s="11"/>
      <c r="E151" s="5"/>
      <c r="F151" s="5"/>
    </row>
    <row r="152" spans="1:6" x14ac:dyDescent="0.25">
      <c r="A152" s="7"/>
      <c r="B152" s="5"/>
      <c r="C152" s="10">
        <f>IF(B152="","",IFERROR(VLOOKUP(B152,Members!$A$2:$B$501,2,FALSE),"Unknown ID"))</f>
      </c>
      <c r="D152" s="11"/>
      <c r="E152" s="5"/>
      <c r="F152" s="5"/>
    </row>
    <row r="153" spans="1:6" x14ac:dyDescent="0.25">
      <c r="A153" s="7"/>
      <c r="B153" s="5"/>
      <c r="C153" s="10">
        <f>IF(B153="","",IFERROR(VLOOKUP(B153,Members!$A$2:$B$501,2,FALSE),"Unknown ID"))</f>
      </c>
      <c r="D153" s="11"/>
      <c r="E153" s="5"/>
      <c r="F153" s="5"/>
    </row>
    <row r="154" spans="1:6" x14ac:dyDescent="0.25">
      <c r="A154" s="7"/>
      <c r="B154" s="5"/>
      <c r="C154" s="10">
        <f>IF(B154="","",IFERROR(VLOOKUP(B154,Members!$A$2:$B$501,2,FALSE),"Unknown ID"))</f>
      </c>
      <c r="D154" s="11"/>
      <c r="E154" s="5"/>
      <c r="F154" s="5"/>
    </row>
    <row r="155" spans="1:6" x14ac:dyDescent="0.25">
      <c r="A155" s="7"/>
      <c r="B155" s="5"/>
      <c r="C155" s="10">
        <f>IF(B155="","",IFERROR(VLOOKUP(B155,Members!$A$2:$B$501,2,FALSE),"Unknown ID"))</f>
      </c>
      <c r="D155" s="11"/>
      <c r="E155" s="5"/>
      <c r="F155" s="5"/>
    </row>
    <row r="156" spans="1:6" x14ac:dyDescent="0.25">
      <c r="A156" s="7"/>
      <c r="B156" s="5"/>
      <c r="C156" s="10">
        <f>IF(B156="","",IFERROR(VLOOKUP(B156,Members!$A$2:$B$501,2,FALSE),"Unknown ID"))</f>
      </c>
      <c r="D156" s="11"/>
      <c r="E156" s="5"/>
      <c r="F156" s="5"/>
    </row>
    <row r="157" spans="1:6" x14ac:dyDescent="0.25">
      <c r="A157" s="7"/>
      <c r="B157" s="5"/>
      <c r="C157" s="10">
        <f>IF(B157="","",IFERROR(VLOOKUP(B157,Members!$A$2:$B$501,2,FALSE),"Unknown ID"))</f>
      </c>
      <c r="D157" s="11"/>
      <c r="E157" s="5"/>
      <c r="F157" s="5"/>
    </row>
    <row r="158" spans="1:6" x14ac:dyDescent="0.25">
      <c r="A158" s="7"/>
      <c r="B158" s="5"/>
      <c r="C158" s="10">
        <f>IF(B158="","",IFERROR(VLOOKUP(B158,Members!$A$2:$B$501,2,FALSE),"Unknown ID"))</f>
      </c>
      <c r="D158" s="11"/>
      <c r="E158" s="5"/>
      <c r="F158" s="5"/>
    </row>
    <row r="159" spans="1:6" x14ac:dyDescent="0.25">
      <c r="A159" s="7"/>
      <c r="B159" s="5"/>
      <c r="C159" s="10">
        <f>IF(B159="","",IFERROR(VLOOKUP(B159,Members!$A$2:$B$501,2,FALSE),"Unknown ID"))</f>
      </c>
      <c r="D159" s="11"/>
      <c r="E159" s="5"/>
      <c r="F159" s="5"/>
    </row>
    <row r="160" spans="1:6" x14ac:dyDescent="0.25">
      <c r="A160" s="7"/>
      <c r="B160" s="5"/>
      <c r="C160" s="10">
        <f>IF(B160="","",IFERROR(VLOOKUP(B160,Members!$A$2:$B$501,2,FALSE),"Unknown ID"))</f>
      </c>
      <c r="D160" s="11"/>
      <c r="E160" s="5"/>
      <c r="F160" s="5"/>
    </row>
    <row r="161" spans="1:6" x14ac:dyDescent="0.25">
      <c r="A161" s="7"/>
      <c r="B161" s="5"/>
      <c r="C161" s="10">
        <f>IF(B161="","",IFERROR(VLOOKUP(B161,Members!$A$2:$B$501,2,FALSE),"Unknown ID"))</f>
      </c>
      <c r="D161" s="11"/>
      <c r="E161" s="5"/>
      <c r="F161" s="5"/>
    </row>
    <row r="162" spans="1:6" x14ac:dyDescent="0.25">
      <c r="A162" s="7"/>
      <c r="B162" s="5"/>
      <c r="C162" s="10">
        <f>IF(B162="","",IFERROR(VLOOKUP(B162,Members!$A$2:$B$501,2,FALSE),"Unknown ID"))</f>
      </c>
      <c r="D162" s="11"/>
      <c r="E162" s="5"/>
      <c r="F162" s="5"/>
    </row>
    <row r="163" spans="1:6" x14ac:dyDescent="0.25">
      <c r="A163" s="7"/>
      <c r="B163" s="5"/>
      <c r="C163" s="10">
        <f>IF(B163="","",IFERROR(VLOOKUP(B163,Members!$A$2:$B$501,2,FALSE),"Unknown ID"))</f>
      </c>
      <c r="D163" s="11"/>
      <c r="E163" s="5"/>
      <c r="F163" s="5"/>
    </row>
    <row r="164" spans="1:6" x14ac:dyDescent="0.25">
      <c r="A164" s="7"/>
      <c r="B164" s="5"/>
      <c r="C164" s="10">
        <f>IF(B164="","",IFERROR(VLOOKUP(B164,Members!$A$2:$B$501,2,FALSE),"Unknown ID"))</f>
      </c>
      <c r="D164" s="11"/>
      <c r="E164" s="5"/>
      <c r="F164" s="5"/>
    </row>
    <row r="165" spans="1:6" x14ac:dyDescent="0.25">
      <c r="A165" s="7"/>
      <c r="B165" s="5"/>
      <c r="C165" s="10">
        <f>IF(B165="","",IFERROR(VLOOKUP(B165,Members!$A$2:$B$501,2,FALSE),"Unknown ID"))</f>
      </c>
      <c r="D165" s="11"/>
      <c r="E165" s="5"/>
      <c r="F165" s="5"/>
    </row>
    <row r="166" spans="1:6" x14ac:dyDescent="0.25">
      <c r="A166" s="7"/>
      <c r="B166" s="5"/>
      <c r="C166" s="10">
        <f>IF(B166="","",IFERROR(VLOOKUP(B166,Members!$A$2:$B$501,2,FALSE),"Unknown ID"))</f>
      </c>
      <c r="D166" s="11"/>
      <c r="E166" s="5"/>
      <c r="F166" s="5"/>
    </row>
    <row r="167" spans="1:6" x14ac:dyDescent="0.25">
      <c r="A167" s="7"/>
      <c r="B167" s="5"/>
      <c r="C167" s="10">
        <f>IF(B167="","",IFERROR(VLOOKUP(B167,Members!$A$2:$B$501,2,FALSE),"Unknown ID"))</f>
      </c>
      <c r="D167" s="11"/>
      <c r="E167" s="5"/>
      <c r="F167" s="5"/>
    </row>
    <row r="168" spans="1:6" x14ac:dyDescent="0.25">
      <c r="A168" s="7"/>
      <c r="B168" s="5"/>
      <c r="C168" s="10">
        <f>IF(B168="","",IFERROR(VLOOKUP(B168,Members!$A$2:$B$501,2,FALSE),"Unknown ID"))</f>
      </c>
      <c r="D168" s="11"/>
      <c r="E168" s="5"/>
      <c r="F168" s="5"/>
    </row>
    <row r="169" spans="1:6" x14ac:dyDescent="0.25">
      <c r="A169" s="7"/>
      <c r="B169" s="5"/>
      <c r="C169" s="10">
        <f>IF(B169="","",IFERROR(VLOOKUP(B169,Members!$A$2:$B$501,2,FALSE),"Unknown ID"))</f>
      </c>
      <c r="D169" s="11"/>
      <c r="E169" s="5"/>
      <c r="F169" s="5"/>
    </row>
    <row r="170" spans="1:6" x14ac:dyDescent="0.25">
      <c r="A170" s="7"/>
      <c r="B170" s="5"/>
      <c r="C170" s="10">
        <f>IF(B170="","",IFERROR(VLOOKUP(B170,Members!$A$2:$B$501,2,FALSE),"Unknown ID"))</f>
      </c>
      <c r="D170" s="11"/>
      <c r="E170" s="5"/>
      <c r="F170" s="5"/>
    </row>
    <row r="171" spans="1:6" x14ac:dyDescent="0.25">
      <c r="A171" s="7"/>
      <c r="B171" s="5"/>
      <c r="C171" s="10">
        <f>IF(B171="","",IFERROR(VLOOKUP(B171,Members!$A$2:$B$501,2,FALSE),"Unknown ID"))</f>
      </c>
      <c r="D171" s="11"/>
      <c r="E171" s="5"/>
      <c r="F171" s="5"/>
    </row>
    <row r="172" spans="1:6" x14ac:dyDescent="0.25">
      <c r="A172" s="7"/>
      <c r="B172" s="5"/>
      <c r="C172" s="10">
        <f>IF(B172="","",IFERROR(VLOOKUP(B172,Members!$A$2:$B$501,2,FALSE),"Unknown ID"))</f>
      </c>
      <c r="D172" s="11"/>
      <c r="E172" s="5"/>
      <c r="F172" s="5"/>
    </row>
    <row r="173" spans="1:6" x14ac:dyDescent="0.25">
      <c r="A173" s="7"/>
      <c r="B173" s="5"/>
      <c r="C173" s="10">
        <f>IF(B173="","",IFERROR(VLOOKUP(B173,Members!$A$2:$B$501,2,FALSE),"Unknown ID"))</f>
      </c>
      <c r="D173" s="11"/>
      <c r="E173" s="5"/>
      <c r="F173" s="5"/>
    </row>
    <row r="174" spans="1:6" x14ac:dyDescent="0.25">
      <c r="A174" s="7"/>
      <c r="B174" s="5"/>
      <c r="C174" s="10">
        <f>IF(B174="","",IFERROR(VLOOKUP(B174,Members!$A$2:$B$501,2,FALSE),"Unknown ID"))</f>
      </c>
      <c r="D174" s="11"/>
      <c r="E174" s="5"/>
      <c r="F174" s="5"/>
    </row>
    <row r="175" spans="1:6" x14ac:dyDescent="0.25">
      <c r="A175" s="7"/>
      <c r="B175" s="5"/>
      <c r="C175" s="10">
        <f>IF(B175="","",IFERROR(VLOOKUP(B175,Members!$A$2:$B$501,2,FALSE),"Unknown ID"))</f>
      </c>
      <c r="D175" s="11"/>
      <c r="E175" s="5"/>
      <c r="F175" s="5"/>
    </row>
    <row r="176" spans="1:6" x14ac:dyDescent="0.25">
      <c r="A176" s="7"/>
      <c r="B176" s="5"/>
      <c r="C176" s="10">
        <f>IF(B176="","",IFERROR(VLOOKUP(B176,Members!$A$2:$B$501,2,FALSE),"Unknown ID"))</f>
      </c>
      <c r="D176" s="11"/>
      <c r="E176" s="5"/>
      <c r="F176" s="5"/>
    </row>
    <row r="177" spans="1:6" x14ac:dyDescent="0.25">
      <c r="A177" s="7"/>
      <c r="B177" s="5"/>
      <c r="C177" s="10">
        <f>IF(B177="","",IFERROR(VLOOKUP(B177,Members!$A$2:$B$501,2,FALSE),"Unknown ID"))</f>
      </c>
      <c r="D177" s="11"/>
      <c r="E177" s="5"/>
      <c r="F177" s="5"/>
    </row>
    <row r="178" spans="1:6" x14ac:dyDescent="0.25">
      <c r="A178" s="7"/>
      <c r="B178" s="5"/>
      <c r="C178" s="10">
        <f>IF(B178="","",IFERROR(VLOOKUP(B178,Members!$A$2:$B$501,2,FALSE),"Unknown ID"))</f>
      </c>
      <c r="D178" s="11"/>
      <c r="E178" s="5"/>
      <c r="F178" s="5"/>
    </row>
    <row r="179" spans="1:6" x14ac:dyDescent="0.25">
      <c r="A179" s="7"/>
      <c r="B179" s="5"/>
      <c r="C179" s="10">
        <f>IF(B179="","",IFERROR(VLOOKUP(B179,Members!$A$2:$B$501,2,FALSE),"Unknown ID"))</f>
      </c>
      <c r="D179" s="11"/>
      <c r="E179" s="5"/>
      <c r="F179" s="5"/>
    </row>
    <row r="180" spans="1:6" x14ac:dyDescent="0.25">
      <c r="A180" s="7"/>
      <c r="B180" s="5"/>
      <c r="C180" s="10">
        <f>IF(B180="","",IFERROR(VLOOKUP(B180,Members!$A$2:$B$501,2,FALSE),"Unknown ID"))</f>
      </c>
      <c r="D180" s="11"/>
      <c r="E180" s="5"/>
      <c r="F180" s="5"/>
    </row>
    <row r="181" spans="1:6" x14ac:dyDescent="0.25">
      <c r="A181" s="7"/>
      <c r="B181" s="5"/>
      <c r="C181" s="10">
        <f>IF(B181="","",IFERROR(VLOOKUP(B181,Members!$A$2:$B$501,2,FALSE),"Unknown ID"))</f>
      </c>
      <c r="D181" s="11"/>
      <c r="E181" s="5"/>
      <c r="F181" s="5"/>
    </row>
    <row r="182" spans="1:6" x14ac:dyDescent="0.25">
      <c r="A182" s="7"/>
      <c r="B182" s="5"/>
      <c r="C182" s="10">
        <f>IF(B182="","",IFERROR(VLOOKUP(B182,Members!$A$2:$B$501,2,FALSE),"Unknown ID"))</f>
      </c>
      <c r="D182" s="11"/>
      <c r="E182" s="5"/>
      <c r="F182" s="5"/>
    </row>
    <row r="183" spans="1:6" x14ac:dyDescent="0.25">
      <c r="A183" s="7"/>
      <c r="B183" s="5"/>
      <c r="C183" s="10">
        <f>IF(B183="","",IFERROR(VLOOKUP(B183,Members!$A$2:$B$501,2,FALSE),"Unknown ID"))</f>
      </c>
      <c r="D183" s="11"/>
      <c r="E183" s="5"/>
      <c r="F183" s="5"/>
    </row>
    <row r="184" spans="1:6" x14ac:dyDescent="0.25">
      <c r="A184" s="7"/>
      <c r="B184" s="5"/>
      <c r="C184" s="10">
        <f>IF(B184="","",IFERROR(VLOOKUP(B184,Members!$A$2:$B$501,2,FALSE),"Unknown ID"))</f>
      </c>
      <c r="D184" s="11"/>
      <c r="E184" s="5"/>
      <c r="F184" s="5"/>
    </row>
    <row r="185" spans="1:6" x14ac:dyDescent="0.25">
      <c r="A185" s="7"/>
      <c r="B185" s="5"/>
      <c r="C185" s="10">
        <f>IF(B185="","",IFERROR(VLOOKUP(B185,Members!$A$2:$B$501,2,FALSE),"Unknown ID"))</f>
      </c>
      <c r="D185" s="11"/>
      <c r="E185" s="5"/>
      <c r="F185" s="5"/>
    </row>
    <row r="186" spans="1:6" x14ac:dyDescent="0.25">
      <c r="A186" s="7"/>
      <c r="B186" s="5"/>
      <c r="C186" s="10">
        <f>IF(B186="","",IFERROR(VLOOKUP(B186,Members!$A$2:$B$501,2,FALSE),"Unknown ID"))</f>
      </c>
      <c r="D186" s="11"/>
      <c r="E186" s="5"/>
      <c r="F186" s="5"/>
    </row>
    <row r="187" spans="1:6" x14ac:dyDescent="0.25">
      <c r="A187" s="7"/>
      <c r="B187" s="5"/>
      <c r="C187" s="10">
        <f>IF(B187="","",IFERROR(VLOOKUP(B187,Members!$A$2:$B$501,2,FALSE),"Unknown ID"))</f>
      </c>
      <c r="D187" s="11"/>
      <c r="E187" s="5"/>
      <c r="F187" s="5"/>
    </row>
    <row r="188" spans="1:6" x14ac:dyDescent="0.25">
      <c r="A188" s="7"/>
      <c r="B188" s="5"/>
      <c r="C188" s="10">
        <f>IF(B188="","",IFERROR(VLOOKUP(B188,Members!$A$2:$B$501,2,FALSE),"Unknown ID"))</f>
      </c>
      <c r="D188" s="11"/>
      <c r="E188" s="5"/>
      <c r="F188" s="5"/>
    </row>
    <row r="189" spans="1:6" x14ac:dyDescent="0.25">
      <c r="A189" s="7"/>
      <c r="B189" s="5"/>
      <c r="C189" s="10">
        <f>IF(B189="","",IFERROR(VLOOKUP(B189,Members!$A$2:$B$501,2,FALSE),"Unknown ID"))</f>
      </c>
      <c r="D189" s="11"/>
      <c r="E189" s="5"/>
      <c r="F189" s="5"/>
    </row>
    <row r="190" spans="1:6" x14ac:dyDescent="0.25">
      <c r="A190" s="7"/>
      <c r="B190" s="5"/>
      <c r="C190" s="10">
        <f>IF(B190="","",IFERROR(VLOOKUP(B190,Members!$A$2:$B$501,2,FALSE),"Unknown ID"))</f>
      </c>
      <c r="D190" s="11"/>
      <c r="E190" s="5"/>
      <c r="F190" s="5"/>
    </row>
    <row r="191" spans="1:6" x14ac:dyDescent="0.25">
      <c r="A191" s="7"/>
      <c r="B191" s="5"/>
      <c r="C191" s="10">
        <f>IF(B191="","",IFERROR(VLOOKUP(B191,Members!$A$2:$B$501,2,FALSE),"Unknown ID"))</f>
      </c>
      <c r="D191" s="11"/>
      <c r="E191" s="5"/>
      <c r="F191" s="5"/>
    </row>
    <row r="192" spans="1:6" x14ac:dyDescent="0.25">
      <c r="A192" s="7"/>
      <c r="B192" s="5"/>
      <c r="C192" s="10">
        <f>IF(B192="","",IFERROR(VLOOKUP(B192,Members!$A$2:$B$501,2,FALSE),"Unknown ID"))</f>
      </c>
      <c r="D192" s="11"/>
      <c r="E192" s="5"/>
      <c r="F192" s="5"/>
    </row>
    <row r="193" spans="1:6" x14ac:dyDescent="0.25">
      <c r="A193" s="7"/>
      <c r="B193" s="5"/>
      <c r="C193" s="10">
        <f>IF(B193="","",IFERROR(VLOOKUP(B193,Members!$A$2:$B$501,2,FALSE),"Unknown ID"))</f>
      </c>
      <c r="D193" s="11"/>
      <c r="E193" s="5"/>
      <c r="F193" s="5"/>
    </row>
    <row r="194" spans="1:6" x14ac:dyDescent="0.25">
      <c r="A194" s="7"/>
      <c r="B194" s="5"/>
      <c r="C194" s="10">
        <f>IF(B194="","",IFERROR(VLOOKUP(B194,Members!$A$2:$B$501,2,FALSE),"Unknown ID"))</f>
      </c>
      <c r="D194" s="11"/>
      <c r="E194" s="5"/>
      <c r="F194" s="5"/>
    </row>
    <row r="195" spans="1:6" x14ac:dyDescent="0.25">
      <c r="A195" s="7"/>
      <c r="B195" s="5"/>
      <c r="C195" s="10">
        <f>IF(B195="","",IFERROR(VLOOKUP(B195,Members!$A$2:$B$501,2,FALSE),"Unknown ID"))</f>
      </c>
      <c r="D195" s="11"/>
      <c r="E195" s="5"/>
      <c r="F195" s="5"/>
    </row>
    <row r="196" spans="1:6" x14ac:dyDescent="0.25">
      <c r="A196" s="7"/>
      <c r="B196" s="5"/>
      <c r="C196" s="10">
        <f>IF(B196="","",IFERROR(VLOOKUP(B196,Members!$A$2:$B$501,2,FALSE),"Unknown ID"))</f>
      </c>
      <c r="D196" s="11"/>
      <c r="E196" s="5"/>
      <c r="F196" s="5"/>
    </row>
    <row r="197" spans="1:6" x14ac:dyDescent="0.25">
      <c r="A197" s="7"/>
      <c r="B197" s="5"/>
      <c r="C197" s="10">
        <f>IF(B197="","",IFERROR(VLOOKUP(B197,Members!$A$2:$B$501,2,FALSE),"Unknown ID"))</f>
      </c>
      <c r="D197" s="11"/>
      <c r="E197" s="5"/>
      <c r="F197" s="5"/>
    </row>
    <row r="198" spans="1:6" x14ac:dyDescent="0.25">
      <c r="A198" s="7"/>
      <c r="B198" s="5"/>
      <c r="C198" s="10">
        <f>IF(B198="","",IFERROR(VLOOKUP(B198,Members!$A$2:$B$501,2,FALSE),"Unknown ID"))</f>
      </c>
      <c r="D198" s="11"/>
      <c r="E198" s="5"/>
      <c r="F198" s="5"/>
    </row>
    <row r="199" spans="1:6" x14ac:dyDescent="0.25">
      <c r="A199" s="7"/>
      <c r="B199" s="5"/>
      <c r="C199" s="10">
        <f>IF(B199="","",IFERROR(VLOOKUP(B199,Members!$A$2:$B$501,2,FALSE),"Unknown ID"))</f>
      </c>
      <c r="D199" s="11"/>
      <c r="E199" s="5"/>
      <c r="F199" s="5"/>
    </row>
    <row r="200" spans="1:6" x14ac:dyDescent="0.25">
      <c r="A200" s="7"/>
      <c r="B200" s="5"/>
      <c r="C200" s="10">
        <f>IF(B200="","",IFERROR(VLOOKUP(B200,Members!$A$2:$B$501,2,FALSE),"Unknown ID"))</f>
      </c>
      <c r="D200" s="11"/>
      <c r="E200" s="5"/>
      <c r="F200" s="5"/>
    </row>
    <row r="201" spans="1:6" x14ac:dyDescent="0.25">
      <c r="A201" s="7"/>
      <c r="B201" s="5"/>
      <c r="C201" s="10">
        <f>IF(B201="","",IFERROR(VLOOKUP(B201,Members!$A$2:$B$501,2,FALSE),"Unknown ID"))</f>
      </c>
      <c r="D201" s="11"/>
      <c r="E201" s="5"/>
      <c r="F201" s="5"/>
    </row>
    <row r="202" spans="1:6" x14ac:dyDescent="0.25">
      <c r="A202" s="7"/>
      <c r="B202" s="5"/>
      <c r="C202" s="10">
        <f>IF(B202="","",IFERROR(VLOOKUP(B202,Members!$A$2:$B$501,2,FALSE),"Unknown ID"))</f>
      </c>
      <c r="D202" s="11"/>
      <c r="E202" s="5"/>
      <c r="F202" s="5"/>
    </row>
    <row r="203" spans="1:6" x14ac:dyDescent="0.25">
      <c r="A203" s="7"/>
      <c r="B203" s="5"/>
      <c r="C203" s="10">
        <f>IF(B203="","",IFERROR(VLOOKUP(B203,Members!$A$2:$B$501,2,FALSE),"Unknown ID"))</f>
      </c>
      <c r="D203" s="11"/>
      <c r="E203" s="5"/>
      <c r="F203" s="5"/>
    </row>
    <row r="204" spans="1:6" x14ac:dyDescent="0.25">
      <c r="A204" s="7"/>
      <c r="B204" s="5"/>
      <c r="C204" s="10">
        <f>IF(B204="","",IFERROR(VLOOKUP(B204,Members!$A$2:$B$501,2,FALSE),"Unknown ID"))</f>
      </c>
      <c r="D204" s="11"/>
      <c r="E204" s="5"/>
      <c r="F204" s="5"/>
    </row>
    <row r="205" spans="1:6" x14ac:dyDescent="0.25">
      <c r="A205" s="7"/>
      <c r="B205" s="5"/>
      <c r="C205" s="10">
        <f>IF(B205="","",IFERROR(VLOOKUP(B205,Members!$A$2:$B$501,2,FALSE),"Unknown ID"))</f>
      </c>
      <c r="D205" s="11"/>
      <c r="E205" s="5"/>
      <c r="F205" s="5"/>
    </row>
    <row r="206" spans="1:6" x14ac:dyDescent="0.25">
      <c r="A206" s="7"/>
      <c r="B206" s="5"/>
      <c r="C206" s="10">
        <f>IF(B206="","",IFERROR(VLOOKUP(B206,Members!$A$2:$B$501,2,FALSE),"Unknown ID"))</f>
      </c>
      <c r="D206" s="11"/>
      <c r="E206" s="5"/>
      <c r="F206" s="5"/>
    </row>
    <row r="207" spans="1:6" x14ac:dyDescent="0.25">
      <c r="A207" s="7"/>
      <c r="B207" s="5"/>
      <c r="C207" s="10">
        <f>IF(B207="","",IFERROR(VLOOKUP(B207,Members!$A$2:$B$501,2,FALSE),"Unknown ID"))</f>
      </c>
      <c r="D207" s="11"/>
      <c r="E207" s="5"/>
      <c r="F207" s="5"/>
    </row>
    <row r="208" spans="1:6" x14ac:dyDescent="0.25">
      <c r="A208" s="7"/>
      <c r="B208" s="5"/>
      <c r="C208" s="10">
        <f>IF(B208="","",IFERROR(VLOOKUP(B208,Members!$A$2:$B$501,2,FALSE),"Unknown ID"))</f>
      </c>
      <c r="D208" s="11"/>
      <c r="E208" s="5"/>
      <c r="F208" s="5"/>
    </row>
    <row r="209" spans="1:6" x14ac:dyDescent="0.25">
      <c r="A209" s="7"/>
      <c r="B209" s="5"/>
      <c r="C209" s="10">
        <f>IF(B209="","",IFERROR(VLOOKUP(B209,Members!$A$2:$B$501,2,FALSE),"Unknown ID"))</f>
      </c>
      <c r="D209" s="11"/>
      <c r="E209" s="5"/>
      <c r="F209" s="5"/>
    </row>
    <row r="210" spans="1:6" x14ac:dyDescent="0.25">
      <c r="A210" s="7"/>
      <c r="B210" s="5"/>
      <c r="C210" s="10">
        <f>IF(B210="","",IFERROR(VLOOKUP(B210,Members!$A$2:$B$501,2,FALSE),"Unknown ID"))</f>
      </c>
      <c r="D210" s="11"/>
      <c r="E210" s="5"/>
      <c r="F210" s="5"/>
    </row>
    <row r="211" spans="1:6" x14ac:dyDescent="0.25">
      <c r="A211" s="7"/>
      <c r="B211" s="5"/>
      <c r="C211" s="10">
        <f>IF(B211="","",IFERROR(VLOOKUP(B211,Members!$A$2:$B$501,2,FALSE),"Unknown ID"))</f>
      </c>
      <c r="D211" s="11"/>
      <c r="E211" s="5"/>
      <c r="F211" s="5"/>
    </row>
    <row r="212" spans="1:6" x14ac:dyDescent="0.25">
      <c r="A212" s="7"/>
      <c r="B212" s="5"/>
      <c r="C212" s="10">
        <f>IF(B212="","",IFERROR(VLOOKUP(B212,Members!$A$2:$B$501,2,FALSE),"Unknown ID"))</f>
      </c>
      <c r="D212" s="11"/>
      <c r="E212" s="5"/>
      <c r="F212" s="5"/>
    </row>
    <row r="213" spans="1:6" x14ac:dyDescent="0.25">
      <c r="A213" s="7"/>
      <c r="B213" s="5"/>
      <c r="C213" s="10">
        <f>IF(B213="","",IFERROR(VLOOKUP(B213,Members!$A$2:$B$501,2,FALSE),"Unknown ID"))</f>
      </c>
      <c r="D213" s="11"/>
      <c r="E213" s="5"/>
      <c r="F213" s="5"/>
    </row>
    <row r="214" spans="1:6" x14ac:dyDescent="0.25">
      <c r="A214" s="7"/>
      <c r="B214" s="5"/>
      <c r="C214" s="10">
        <f>IF(B214="","",IFERROR(VLOOKUP(B214,Members!$A$2:$B$501,2,FALSE),"Unknown ID"))</f>
      </c>
      <c r="D214" s="11"/>
      <c r="E214" s="5"/>
      <c r="F214" s="5"/>
    </row>
    <row r="215" spans="1:6" x14ac:dyDescent="0.25">
      <c r="A215" s="7"/>
      <c r="B215" s="5"/>
      <c r="C215" s="10">
        <f>IF(B215="","",IFERROR(VLOOKUP(B215,Members!$A$2:$B$501,2,FALSE),"Unknown ID"))</f>
      </c>
      <c r="D215" s="11"/>
      <c r="E215" s="5"/>
      <c r="F215" s="5"/>
    </row>
    <row r="216" spans="1:6" x14ac:dyDescent="0.25">
      <c r="A216" s="7"/>
      <c r="B216" s="5"/>
      <c r="C216" s="10">
        <f>IF(B216="","",IFERROR(VLOOKUP(B216,Members!$A$2:$B$501,2,FALSE),"Unknown ID"))</f>
      </c>
      <c r="D216" s="11"/>
      <c r="E216" s="5"/>
      <c r="F216" s="5"/>
    </row>
    <row r="217" spans="1:6" x14ac:dyDescent="0.25">
      <c r="A217" s="7"/>
      <c r="B217" s="5"/>
      <c r="C217" s="10">
        <f>IF(B217="","",IFERROR(VLOOKUP(B217,Members!$A$2:$B$501,2,FALSE),"Unknown ID"))</f>
      </c>
      <c r="D217" s="11"/>
      <c r="E217" s="5"/>
      <c r="F217" s="5"/>
    </row>
    <row r="218" spans="1:6" x14ac:dyDescent="0.25">
      <c r="A218" s="7"/>
      <c r="B218" s="5"/>
      <c r="C218" s="10">
        <f>IF(B218="","",IFERROR(VLOOKUP(B218,Members!$A$2:$B$501,2,FALSE),"Unknown ID"))</f>
      </c>
      <c r="D218" s="11"/>
      <c r="E218" s="5"/>
      <c r="F218" s="5"/>
    </row>
    <row r="219" spans="1:6" x14ac:dyDescent="0.25">
      <c r="A219" s="7"/>
      <c r="B219" s="5"/>
      <c r="C219" s="10">
        <f>IF(B219="","",IFERROR(VLOOKUP(B219,Members!$A$2:$B$501,2,FALSE),"Unknown ID"))</f>
      </c>
      <c r="D219" s="11"/>
      <c r="E219" s="5"/>
      <c r="F219" s="5"/>
    </row>
    <row r="220" spans="1:6" x14ac:dyDescent="0.25">
      <c r="A220" s="7"/>
      <c r="B220" s="5"/>
      <c r="C220" s="10">
        <f>IF(B220="","",IFERROR(VLOOKUP(B220,Members!$A$2:$B$501,2,FALSE),"Unknown ID"))</f>
      </c>
      <c r="D220" s="11"/>
      <c r="E220" s="5"/>
      <c r="F220" s="5"/>
    </row>
    <row r="221" spans="1:6" x14ac:dyDescent="0.25">
      <c r="A221" s="7"/>
      <c r="B221" s="5"/>
      <c r="C221" s="10">
        <f>IF(B221="","",IFERROR(VLOOKUP(B221,Members!$A$2:$B$501,2,FALSE),"Unknown ID"))</f>
      </c>
      <c r="D221" s="11"/>
      <c r="E221" s="5"/>
      <c r="F221" s="5"/>
    </row>
    <row r="222" spans="1:6" x14ac:dyDescent="0.25">
      <c r="A222" s="7"/>
      <c r="B222" s="5"/>
      <c r="C222" s="10">
        <f>IF(B222="","",IFERROR(VLOOKUP(B222,Members!$A$2:$B$501,2,FALSE),"Unknown ID"))</f>
      </c>
      <c r="D222" s="11"/>
      <c r="E222" s="5"/>
      <c r="F222" s="5"/>
    </row>
    <row r="223" spans="1:6" x14ac:dyDescent="0.25">
      <c r="A223" s="7"/>
      <c r="B223" s="5"/>
      <c r="C223" s="10">
        <f>IF(B223="","",IFERROR(VLOOKUP(B223,Members!$A$2:$B$501,2,FALSE),"Unknown ID"))</f>
      </c>
      <c r="D223" s="11"/>
      <c r="E223" s="5"/>
      <c r="F223" s="5"/>
    </row>
    <row r="224" spans="1:6" x14ac:dyDescent="0.25">
      <c r="A224" s="7"/>
      <c r="B224" s="5"/>
      <c r="C224" s="10">
        <f>IF(B224="","",IFERROR(VLOOKUP(B224,Members!$A$2:$B$501,2,FALSE),"Unknown ID"))</f>
      </c>
      <c r="D224" s="11"/>
      <c r="E224" s="5"/>
      <c r="F224" s="5"/>
    </row>
    <row r="225" spans="1:6" x14ac:dyDescent="0.25">
      <c r="A225" s="7"/>
      <c r="B225" s="5"/>
      <c r="C225" s="10">
        <f>IF(B225="","",IFERROR(VLOOKUP(B225,Members!$A$2:$B$501,2,FALSE),"Unknown ID"))</f>
      </c>
      <c r="D225" s="11"/>
      <c r="E225" s="5"/>
      <c r="F225" s="5"/>
    </row>
    <row r="226" spans="1:6" x14ac:dyDescent="0.25">
      <c r="A226" s="7"/>
      <c r="B226" s="5"/>
      <c r="C226" s="10">
        <f>IF(B226="","",IFERROR(VLOOKUP(B226,Members!$A$2:$B$501,2,FALSE),"Unknown ID"))</f>
      </c>
      <c r="D226" s="11"/>
      <c r="E226" s="5"/>
      <c r="F226" s="5"/>
    </row>
    <row r="227" spans="1:6" x14ac:dyDescent="0.25">
      <c r="A227" s="7"/>
      <c r="B227" s="5"/>
      <c r="C227" s="10">
        <f>IF(B227="","",IFERROR(VLOOKUP(B227,Members!$A$2:$B$501,2,FALSE),"Unknown ID"))</f>
      </c>
      <c r="D227" s="11"/>
      <c r="E227" s="5"/>
      <c r="F227" s="5"/>
    </row>
    <row r="228" spans="1:6" x14ac:dyDescent="0.25">
      <c r="A228" s="7"/>
      <c r="B228" s="5"/>
      <c r="C228" s="10">
        <f>IF(B228="","",IFERROR(VLOOKUP(B228,Members!$A$2:$B$501,2,FALSE),"Unknown ID"))</f>
      </c>
      <c r="D228" s="11"/>
      <c r="E228" s="5"/>
      <c r="F228" s="5"/>
    </row>
    <row r="229" spans="1:6" x14ac:dyDescent="0.25">
      <c r="A229" s="7"/>
      <c r="B229" s="5"/>
      <c r="C229" s="10">
        <f>IF(B229="","",IFERROR(VLOOKUP(B229,Members!$A$2:$B$501,2,FALSE),"Unknown ID"))</f>
      </c>
      <c r="D229" s="11"/>
      <c r="E229" s="5"/>
      <c r="F229" s="5"/>
    </row>
    <row r="230" spans="1:6" x14ac:dyDescent="0.25">
      <c r="A230" s="7"/>
      <c r="B230" s="5"/>
      <c r="C230" s="10">
        <f>IF(B230="","",IFERROR(VLOOKUP(B230,Members!$A$2:$B$501,2,FALSE),"Unknown ID"))</f>
      </c>
      <c r="D230" s="11"/>
      <c r="E230" s="5"/>
      <c r="F230" s="5"/>
    </row>
    <row r="231" spans="1:6" x14ac:dyDescent="0.25">
      <c r="A231" s="7"/>
      <c r="B231" s="5"/>
      <c r="C231" s="10">
        <f>IF(B231="","",IFERROR(VLOOKUP(B231,Members!$A$2:$B$501,2,FALSE),"Unknown ID"))</f>
      </c>
      <c r="D231" s="11"/>
      <c r="E231" s="5"/>
      <c r="F231" s="5"/>
    </row>
    <row r="232" spans="1:6" x14ac:dyDescent="0.25">
      <c r="A232" s="7"/>
      <c r="B232" s="5"/>
      <c r="C232" s="10">
        <f>IF(B232="","",IFERROR(VLOOKUP(B232,Members!$A$2:$B$501,2,FALSE),"Unknown ID"))</f>
      </c>
      <c r="D232" s="11"/>
      <c r="E232" s="5"/>
      <c r="F232" s="5"/>
    </row>
    <row r="233" spans="1:6" x14ac:dyDescent="0.25">
      <c r="A233" s="7"/>
      <c r="B233" s="5"/>
      <c r="C233" s="10">
        <f>IF(B233="","",IFERROR(VLOOKUP(B233,Members!$A$2:$B$501,2,FALSE),"Unknown ID"))</f>
      </c>
      <c r="D233" s="11"/>
      <c r="E233" s="5"/>
      <c r="F233" s="5"/>
    </row>
    <row r="234" spans="1:6" x14ac:dyDescent="0.25">
      <c r="A234" s="7"/>
      <c r="B234" s="5"/>
      <c r="C234" s="10">
        <f>IF(B234="","",IFERROR(VLOOKUP(B234,Members!$A$2:$B$501,2,FALSE),"Unknown ID"))</f>
      </c>
      <c r="D234" s="11"/>
      <c r="E234" s="5"/>
      <c r="F234" s="5"/>
    </row>
    <row r="235" spans="1:6" x14ac:dyDescent="0.25">
      <c r="A235" s="7"/>
      <c r="B235" s="5"/>
      <c r="C235" s="10">
        <f>IF(B235="","",IFERROR(VLOOKUP(B235,Members!$A$2:$B$501,2,FALSE),"Unknown ID"))</f>
      </c>
      <c r="D235" s="11"/>
      <c r="E235" s="5"/>
      <c r="F235" s="5"/>
    </row>
    <row r="236" spans="1:6" x14ac:dyDescent="0.25">
      <c r="A236" s="7"/>
      <c r="B236" s="5"/>
      <c r="C236" s="10">
        <f>IF(B236="","",IFERROR(VLOOKUP(B236,Members!$A$2:$B$501,2,FALSE),"Unknown ID"))</f>
      </c>
      <c r="D236" s="11"/>
      <c r="E236" s="5"/>
      <c r="F236" s="5"/>
    </row>
    <row r="237" spans="1:6" x14ac:dyDescent="0.25">
      <c r="A237" s="7"/>
      <c r="B237" s="5"/>
      <c r="C237" s="10">
        <f>IF(B237="","",IFERROR(VLOOKUP(B237,Members!$A$2:$B$501,2,FALSE),"Unknown ID"))</f>
      </c>
      <c r="D237" s="11"/>
      <c r="E237" s="5"/>
      <c r="F237" s="5"/>
    </row>
    <row r="238" spans="1:6" x14ac:dyDescent="0.25">
      <c r="A238" s="7"/>
      <c r="B238" s="5"/>
      <c r="C238" s="10">
        <f>IF(B238="","",IFERROR(VLOOKUP(B238,Members!$A$2:$B$501,2,FALSE),"Unknown ID"))</f>
      </c>
      <c r="D238" s="11"/>
      <c r="E238" s="5"/>
      <c r="F238" s="5"/>
    </row>
    <row r="239" spans="1:6" x14ac:dyDescent="0.25">
      <c r="A239" s="7"/>
      <c r="B239" s="5"/>
      <c r="C239" s="10">
        <f>IF(B239="","",IFERROR(VLOOKUP(B239,Members!$A$2:$B$501,2,FALSE),"Unknown ID"))</f>
      </c>
      <c r="D239" s="11"/>
      <c r="E239" s="5"/>
      <c r="F239" s="5"/>
    </row>
    <row r="240" spans="1:6" x14ac:dyDescent="0.25">
      <c r="A240" s="7"/>
      <c r="B240" s="5"/>
      <c r="C240" s="10">
        <f>IF(B240="","",IFERROR(VLOOKUP(B240,Members!$A$2:$B$501,2,FALSE),"Unknown ID"))</f>
      </c>
      <c r="D240" s="11"/>
      <c r="E240" s="5"/>
      <c r="F240" s="5"/>
    </row>
    <row r="241" spans="1:6" x14ac:dyDescent="0.25">
      <c r="A241" s="7"/>
      <c r="B241" s="5"/>
      <c r="C241" s="10">
        <f>IF(B241="","",IFERROR(VLOOKUP(B241,Members!$A$2:$B$501,2,FALSE),"Unknown ID"))</f>
      </c>
      <c r="D241" s="11"/>
      <c r="E241" s="5"/>
      <c r="F241" s="5"/>
    </row>
    <row r="242" spans="1:6" x14ac:dyDescent="0.25">
      <c r="A242" s="7"/>
      <c r="B242" s="5"/>
      <c r="C242" s="10">
        <f>IF(B242="","",IFERROR(VLOOKUP(B242,Members!$A$2:$B$501,2,FALSE),"Unknown ID"))</f>
      </c>
      <c r="D242" s="11"/>
      <c r="E242" s="5"/>
      <c r="F242" s="5"/>
    </row>
    <row r="243" spans="1:6" x14ac:dyDescent="0.25">
      <c r="A243" s="7"/>
      <c r="B243" s="5"/>
      <c r="C243" s="10">
        <f>IF(B243="","",IFERROR(VLOOKUP(B243,Members!$A$2:$B$501,2,FALSE),"Unknown ID"))</f>
      </c>
      <c r="D243" s="11"/>
      <c r="E243" s="5"/>
      <c r="F243" s="5"/>
    </row>
    <row r="244" spans="1:6" x14ac:dyDescent="0.25">
      <c r="A244" s="7"/>
      <c r="B244" s="5"/>
      <c r="C244" s="10">
        <f>IF(B244="","",IFERROR(VLOOKUP(B244,Members!$A$2:$B$501,2,FALSE),"Unknown ID"))</f>
      </c>
      <c r="D244" s="11"/>
      <c r="E244" s="5"/>
      <c r="F244" s="5"/>
    </row>
    <row r="245" spans="1:6" x14ac:dyDescent="0.25">
      <c r="A245" s="7"/>
      <c r="B245" s="5"/>
      <c r="C245" s="10">
        <f>IF(B245="","",IFERROR(VLOOKUP(B245,Members!$A$2:$B$501,2,FALSE),"Unknown ID"))</f>
      </c>
      <c r="D245" s="11"/>
      <c r="E245" s="5"/>
      <c r="F245" s="5"/>
    </row>
    <row r="246" spans="1:6" x14ac:dyDescent="0.25">
      <c r="A246" s="7"/>
      <c r="B246" s="5"/>
      <c r="C246" s="10">
        <f>IF(B246="","",IFERROR(VLOOKUP(B246,Members!$A$2:$B$501,2,FALSE),"Unknown ID"))</f>
      </c>
      <c r="D246" s="11"/>
      <c r="E246" s="5"/>
      <c r="F246" s="5"/>
    </row>
    <row r="247" spans="1:6" x14ac:dyDescent="0.25">
      <c r="A247" s="7"/>
      <c r="B247" s="5"/>
      <c r="C247" s="10">
        <f>IF(B247="","",IFERROR(VLOOKUP(B247,Members!$A$2:$B$501,2,FALSE),"Unknown ID"))</f>
      </c>
      <c r="D247" s="11"/>
      <c r="E247" s="5"/>
      <c r="F247" s="5"/>
    </row>
    <row r="248" spans="1:6" x14ac:dyDescent="0.25">
      <c r="A248" s="7"/>
      <c r="B248" s="5"/>
      <c r="C248" s="10">
        <f>IF(B248="","",IFERROR(VLOOKUP(B248,Members!$A$2:$B$501,2,FALSE),"Unknown ID"))</f>
      </c>
      <c r="D248" s="11"/>
      <c r="E248" s="5"/>
      <c r="F248" s="5"/>
    </row>
    <row r="249" spans="1:6" x14ac:dyDescent="0.25">
      <c r="A249" s="7"/>
      <c r="B249" s="5"/>
      <c r="C249" s="10">
        <f>IF(B249="","",IFERROR(VLOOKUP(B249,Members!$A$2:$B$501,2,FALSE),"Unknown ID"))</f>
      </c>
      <c r="D249" s="11"/>
      <c r="E249" s="5"/>
      <c r="F249" s="5"/>
    </row>
    <row r="250" spans="1:6" x14ac:dyDescent="0.25">
      <c r="A250" s="7"/>
      <c r="B250" s="5"/>
      <c r="C250" s="10">
        <f>IF(B250="","",IFERROR(VLOOKUP(B250,Members!$A$2:$B$501,2,FALSE),"Unknown ID"))</f>
      </c>
      <c r="D250" s="11"/>
      <c r="E250" s="5"/>
      <c r="F250" s="5"/>
    </row>
    <row r="251" spans="1:6" x14ac:dyDescent="0.25">
      <c r="A251" s="7"/>
      <c r="B251" s="5"/>
      <c r="C251" s="10">
        <f>IF(B251="","",IFERROR(VLOOKUP(B251,Members!$A$2:$B$501,2,FALSE),"Unknown ID"))</f>
      </c>
      <c r="D251" s="11"/>
      <c r="E251" s="5"/>
      <c r="F251" s="5"/>
    </row>
    <row r="252" spans="1:6" x14ac:dyDescent="0.25">
      <c r="A252" s="7"/>
      <c r="B252" s="5"/>
      <c r="C252" s="10">
        <f>IF(B252="","",IFERROR(VLOOKUP(B252,Members!$A$2:$B$501,2,FALSE),"Unknown ID"))</f>
      </c>
      <c r="D252" s="11"/>
      <c r="E252" s="5"/>
      <c r="F252" s="5"/>
    </row>
    <row r="253" spans="1:6" x14ac:dyDescent="0.25">
      <c r="A253" s="7"/>
      <c r="B253" s="5"/>
      <c r="C253" s="10">
        <f>IF(B253="","",IFERROR(VLOOKUP(B253,Members!$A$2:$B$501,2,FALSE),"Unknown ID"))</f>
      </c>
      <c r="D253" s="11"/>
      <c r="E253" s="5"/>
      <c r="F253" s="5"/>
    </row>
    <row r="254" spans="1:6" x14ac:dyDescent="0.25">
      <c r="A254" s="7"/>
      <c r="B254" s="5"/>
      <c r="C254" s="10">
        <f>IF(B254="","",IFERROR(VLOOKUP(B254,Members!$A$2:$B$501,2,FALSE),"Unknown ID"))</f>
      </c>
      <c r="D254" s="11"/>
      <c r="E254" s="5"/>
      <c r="F254" s="5"/>
    </row>
    <row r="255" spans="1:6" x14ac:dyDescent="0.25">
      <c r="A255" s="7"/>
      <c r="B255" s="5"/>
      <c r="C255" s="10">
        <f>IF(B255="","",IFERROR(VLOOKUP(B255,Members!$A$2:$B$501,2,FALSE),"Unknown ID"))</f>
      </c>
      <c r="D255" s="11"/>
      <c r="E255" s="5"/>
      <c r="F255" s="5"/>
    </row>
    <row r="256" spans="1:6" x14ac:dyDescent="0.25">
      <c r="A256" s="7"/>
      <c r="B256" s="5"/>
      <c r="C256" s="10">
        <f>IF(B256="","",IFERROR(VLOOKUP(B256,Members!$A$2:$B$501,2,FALSE),"Unknown ID"))</f>
      </c>
      <c r="D256" s="11"/>
      <c r="E256" s="5"/>
      <c r="F256" s="5"/>
    </row>
    <row r="257" spans="1:6" x14ac:dyDescent="0.25">
      <c r="A257" s="7"/>
      <c r="B257" s="5"/>
      <c r="C257" s="10">
        <f>IF(B257="","",IFERROR(VLOOKUP(B257,Members!$A$2:$B$501,2,FALSE),"Unknown ID"))</f>
      </c>
      <c r="D257" s="11"/>
      <c r="E257" s="5"/>
      <c r="F257" s="5"/>
    </row>
    <row r="258" spans="1:6" x14ac:dyDescent="0.25">
      <c r="A258" s="7"/>
      <c r="B258" s="5"/>
      <c r="C258" s="10">
        <f>IF(B258="","",IFERROR(VLOOKUP(B258,Members!$A$2:$B$501,2,FALSE),"Unknown ID"))</f>
      </c>
      <c r="D258" s="11"/>
      <c r="E258" s="5"/>
      <c r="F258" s="5"/>
    </row>
    <row r="259" spans="1:6" x14ac:dyDescent="0.25">
      <c r="A259" s="7"/>
      <c r="B259" s="5"/>
      <c r="C259" s="10">
        <f>IF(B259="","",IFERROR(VLOOKUP(B259,Members!$A$2:$B$501,2,FALSE),"Unknown ID"))</f>
      </c>
      <c r="D259" s="11"/>
      <c r="E259" s="5"/>
      <c r="F259" s="5"/>
    </row>
    <row r="260" spans="1:6" x14ac:dyDescent="0.25">
      <c r="A260" s="7"/>
      <c r="B260" s="5"/>
      <c r="C260" s="10">
        <f>IF(B260="","",IFERROR(VLOOKUP(B260,Members!$A$2:$B$501,2,FALSE),"Unknown ID"))</f>
      </c>
      <c r="D260" s="11"/>
      <c r="E260" s="5"/>
      <c r="F260" s="5"/>
    </row>
    <row r="261" spans="1:6" x14ac:dyDescent="0.25">
      <c r="A261" s="7"/>
      <c r="B261" s="5"/>
      <c r="C261" s="10">
        <f>IF(B261="","",IFERROR(VLOOKUP(B261,Members!$A$2:$B$501,2,FALSE),"Unknown ID"))</f>
      </c>
      <c r="D261" s="11"/>
      <c r="E261" s="5"/>
      <c r="F261" s="5"/>
    </row>
    <row r="262" spans="1:6" x14ac:dyDescent="0.25">
      <c r="A262" s="7"/>
      <c r="B262" s="5"/>
      <c r="C262" s="10">
        <f>IF(B262="","",IFERROR(VLOOKUP(B262,Members!$A$2:$B$501,2,FALSE),"Unknown ID"))</f>
      </c>
      <c r="D262" s="11"/>
      <c r="E262" s="5"/>
      <c r="F262" s="5"/>
    </row>
    <row r="263" spans="1:6" x14ac:dyDescent="0.25">
      <c r="A263" s="7"/>
      <c r="B263" s="5"/>
      <c r="C263" s="10">
        <f>IF(B263="","",IFERROR(VLOOKUP(B263,Members!$A$2:$B$501,2,FALSE),"Unknown ID"))</f>
      </c>
      <c r="D263" s="11"/>
      <c r="E263" s="5"/>
      <c r="F263" s="5"/>
    </row>
    <row r="264" spans="1:6" x14ac:dyDescent="0.25">
      <c r="A264" s="7"/>
      <c r="B264" s="5"/>
      <c r="C264" s="10">
        <f>IF(B264="","",IFERROR(VLOOKUP(B264,Members!$A$2:$B$501,2,FALSE),"Unknown ID"))</f>
      </c>
      <c r="D264" s="11"/>
      <c r="E264" s="5"/>
      <c r="F264" s="5"/>
    </row>
    <row r="265" spans="1:6" x14ac:dyDescent="0.25">
      <c r="A265" s="7"/>
      <c r="B265" s="5"/>
      <c r="C265" s="10">
        <f>IF(B265="","",IFERROR(VLOOKUP(B265,Members!$A$2:$B$501,2,FALSE),"Unknown ID"))</f>
      </c>
      <c r="D265" s="11"/>
      <c r="E265" s="5"/>
      <c r="F265" s="5"/>
    </row>
    <row r="266" spans="1:6" x14ac:dyDescent="0.25">
      <c r="A266" s="7"/>
      <c r="B266" s="5"/>
      <c r="C266" s="10">
        <f>IF(B266="","",IFERROR(VLOOKUP(B266,Members!$A$2:$B$501,2,FALSE),"Unknown ID"))</f>
      </c>
      <c r="D266" s="11"/>
      <c r="E266" s="5"/>
      <c r="F266" s="5"/>
    </row>
    <row r="267" spans="1:6" x14ac:dyDescent="0.25">
      <c r="A267" s="7"/>
      <c r="B267" s="5"/>
      <c r="C267" s="10">
        <f>IF(B267="","",IFERROR(VLOOKUP(B267,Members!$A$2:$B$501,2,FALSE),"Unknown ID"))</f>
      </c>
      <c r="D267" s="11"/>
      <c r="E267" s="5"/>
      <c r="F267" s="5"/>
    </row>
    <row r="268" spans="1:6" x14ac:dyDescent="0.25">
      <c r="A268" s="7"/>
      <c r="B268" s="5"/>
      <c r="C268" s="10">
        <f>IF(B268="","",IFERROR(VLOOKUP(B268,Members!$A$2:$B$501,2,FALSE),"Unknown ID"))</f>
      </c>
      <c r="D268" s="11"/>
      <c r="E268" s="5"/>
      <c r="F268" s="5"/>
    </row>
    <row r="269" spans="1:6" x14ac:dyDescent="0.25">
      <c r="A269" s="7"/>
      <c r="B269" s="5"/>
      <c r="C269" s="10">
        <f>IF(B269="","",IFERROR(VLOOKUP(B269,Members!$A$2:$B$501,2,FALSE),"Unknown ID"))</f>
      </c>
      <c r="D269" s="11"/>
      <c r="E269" s="5"/>
      <c r="F269" s="5"/>
    </row>
    <row r="270" spans="1:6" x14ac:dyDescent="0.25">
      <c r="A270" s="7"/>
      <c r="B270" s="5"/>
      <c r="C270" s="10">
        <f>IF(B270="","",IFERROR(VLOOKUP(B270,Members!$A$2:$B$501,2,FALSE),"Unknown ID"))</f>
      </c>
      <c r="D270" s="11"/>
      <c r="E270" s="5"/>
      <c r="F270" s="5"/>
    </row>
    <row r="271" spans="1:6" x14ac:dyDescent="0.25">
      <c r="A271" s="7"/>
      <c r="B271" s="5"/>
      <c r="C271" s="10">
        <f>IF(B271="","",IFERROR(VLOOKUP(B271,Members!$A$2:$B$501,2,FALSE),"Unknown ID"))</f>
      </c>
      <c r="D271" s="11"/>
      <c r="E271" s="5"/>
      <c r="F271" s="5"/>
    </row>
    <row r="272" spans="1:6" x14ac:dyDescent="0.25">
      <c r="A272" s="7"/>
      <c r="B272" s="5"/>
      <c r="C272" s="10">
        <f>IF(B272="","",IFERROR(VLOOKUP(B272,Members!$A$2:$B$501,2,FALSE),"Unknown ID"))</f>
      </c>
      <c r="D272" s="11"/>
      <c r="E272" s="5"/>
      <c r="F272" s="5"/>
    </row>
    <row r="273" spans="1:6" x14ac:dyDescent="0.25">
      <c r="A273" s="7"/>
      <c r="B273" s="5"/>
      <c r="C273" s="10">
        <f>IF(B273="","",IFERROR(VLOOKUP(B273,Members!$A$2:$B$501,2,FALSE),"Unknown ID"))</f>
      </c>
      <c r="D273" s="11"/>
      <c r="E273" s="5"/>
      <c r="F273" s="5"/>
    </row>
    <row r="274" spans="1:6" x14ac:dyDescent="0.25">
      <c r="A274" s="7"/>
      <c r="B274" s="5"/>
      <c r="C274" s="10">
        <f>IF(B274="","",IFERROR(VLOOKUP(B274,Members!$A$2:$B$501,2,FALSE),"Unknown ID"))</f>
      </c>
      <c r="D274" s="11"/>
      <c r="E274" s="5"/>
      <c r="F274" s="5"/>
    </row>
    <row r="275" spans="1:6" x14ac:dyDescent="0.25">
      <c r="A275" s="7"/>
      <c r="B275" s="5"/>
      <c r="C275" s="10">
        <f>IF(B275="","",IFERROR(VLOOKUP(B275,Members!$A$2:$B$501,2,FALSE),"Unknown ID"))</f>
      </c>
      <c r="D275" s="11"/>
      <c r="E275" s="5"/>
      <c r="F275" s="5"/>
    </row>
    <row r="276" spans="1:6" x14ac:dyDescent="0.25">
      <c r="A276" s="7"/>
      <c r="B276" s="5"/>
      <c r="C276" s="10">
        <f>IF(B276="","",IFERROR(VLOOKUP(B276,Members!$A$2:$B$501,2,FALSE),"Unknown ID"))</f>
      </c>
      <c r="D276" s="11"/>
      <c r="E276" s="5"/>
      <c r="F276" s="5"/>
    </row>
    <row r="277" spans="1:6" x14ac:dyDescent="0.25">
      <c r="A277" s="7"/>
      <c r="B277" s="5"/>
      <c r="C277" s="10">
        <f>IF(B277="","",IFERROR(VLOOKUP(B277,Members!$A$2:$B$501,2,FALSE),"Unknown ID"))</f>
      </c>
      <c r="D277" s="11"/>
      <c r="E277" s="5"/>
      <c r="F277" s="5"/>
    </row>
    <row r="278" spans="1:6" x14ac:dyDescent="0.25">
      <c r="A278" s="7"/>
      <c r="B278" s="5"/>
      <c r="C278" s="10">
        <f>IF(B278="","",IFERROR(VLOOKUP(B278,Members!$A$2:$B$501,2,FALSE),"Unknown ID"))</f>
      </c>
      <c r="D278" s="11"/>
      <c r="E278" s="5"/>
      <c r="F278" s="5"/>
    </row>
    <row r="279" spans="1:6" x14ac:dyDescent="0.25">
      <c r="A279" s="7"/>
      <c r="B279" s="5"/>
      <c r="C279" s="10">
        <f>IF(B279="","",IFERROR(VLOOKUP(B279,Members!$A$2:$B$501,2,FALSE),"Unknown ID"))</f>
      </c>
      <c r="D279" s="11"/>
      <c r="E279" s="5"/>
      <c r="F279" s="5"/>
    </row>
    <row r="280" spans="1:6" x14ac:dyDescent="0.25">
      <c r="A280" s="7"/>
      <c r="B280" s="5"/>
      <c r="C280" s="10">
        <f>IF(B280="","",IFERROR(VLOOKUP(B280,Members!$A$2:$B$501,2,FALSE),"Unknown ID"))</f>
      </c>
      <c r="D280" s="11"/>
      <c r="E280" s="5"/>
      <c r="F280" s="5"/>
    </row>
    <row r="281" spans="1:6" x14ac:dyDescent="0.25">
      <c r="A281" s="7"/>
      <c r="B281" s="5"/>
      <c r="C281" s="10">
        <f>IF(B281="","",IFERROR(VLOOKUP(B281,Members!$A$2:$B$501,2,FALSE),"Unknown ID"))</f>
      </c>
      <c r="D281" s="11"/>
      <c r="E281" s="5"/>
      <c r="F281" s="5"/>
    </row>
    <row r="282" spans="1:6" x14ac:dyDescent="0.25">
      <c r="A282" s="7"/>
      <c r="B282" s="5"/>
      <c r="C282" s="10">
        <f>IF(B282="","",IFERROR(VLOOKUP(B282,Members!$A$2:$B$501,2,FALSE),"Unknown ID"))</f>
      </c>
      <c r="D282" s="11"/>
      <c r="E282" s="5"/>
      <c r="F282" s="5"/>
    </row>
    <row r="283" spans="1:6" x14ac:dyDescent="0.25">
      <c r="A283" s="7"/>
      <c r="B283" s="5"/>
      <c r="C283" s="10">
        <f>IF(B283="","",IFERROR(VLOOKUP(B283,Members!$A$2:$B$501,2,FALSE),"Unknown ID"))</f>
      </c>
      <c r="D283" s="11"/>
      <c r="E283" s="5"/>
      <c r="F283" s="5"/>
    </row>
    <row r="284" spans="1:6" x14ac:dyDescent="0.25">
      <c r="A284" s="7"/>
      <c r="B284" s="5"/>
      <c r="C284" s="10">
        <f>IF(B284="","",IFERROR(VLOOKUP(B284,Members!$A$2:$B$501,2,FALSE),"Unknown ID"))</f>
      </c>
      <c r="D284" s="11"/>
      <c r="E284" s="5"/>
      <c r="F284" s="5"/>
    </row>
    <row r="285" spans="1:6" x14ac:dyDescent="0.25">
      <c r="A285" s="7"/>
      <c r="B285" s="5"/>
      <c r="C285" s="10">
        <f>IF(B285="","",IFERROR(VLOOKUP(B285,Members!$A$2:$B$501,2,FALSE),"Unknown ID"))</f>
      </c>
      <c r="D285" s="11"/>
      <c r="E285" s="5"/>
      <c r="F285" s="5"/>
    </row>
    <row r="286" spans="1:6" x14ac:dyDescent="0.25">
      <c r="A286" s="7"/>
      <c r="B286" s="5"/>
      <c r="C286" s="10">
        <f>IF(B286="","",IFERROR(VLOOKUP(B286,Members!$A$2:$B$501,2,FALSE),"Unknown ID"))</f>
      </c>
      <c r="D286" s="11"/>
      <c r="E286" s="5"/>
      <c r="F286" s="5"/>
    </row>
    <row r="287" spans="1:6" x14ac:dyDescent="0.25">
      <c r="A287" s="7"/>
      <c r="B287" s="5"/>
      <c r="C287" s="10">
        <f>IF(B287="","",IFERROR(VLOOKUP(B287,Members!$A$2:$B$501,2,FALSE),"Unknown ID"))</f>
      </c>
      <c r="D287" s="11"/>
      <c r="E287" s="5"/>
      <c r="F287" s="5"/>
    </row>
    <row r="288" spans="1:6" x14ac:dyDescent="0.25">
      <c r="A288" s="7"/>
      <c r="B288" s="5"/>
      <c r="C288" s="10">
        <f>IF(B288="","",IFERROR(VLOOKUP(B288,Members!$A$2:$B$501,2,FALSE),"Unknown ID"))</f>
      </c>
      <c r="D288" s="11"/>
      <c r="E288" s="5"/>
      <c r="F288" s="5"/>
    </row>
    <row r="289" spans="1:6" x14ac:dyDescent="0.25">
      <c r="A289" s="7"/>
      <c r="B289" s="5"/>
      <c r="C289" s="10">
        <f>IF(B289="","",IFERROR(VLOOKUP(B289,Members!$A$2:$B$501,2,FALSE),"Unknown ID"))</f>
      </c>
      <c r="D289" s="11"/>
      <c r="E289" s="5"/>
      <c r="F289" s="5"/>
    </row>
    <row r="290" spans="1:6" x14ac:dyDescent="0.25">
      <c r="A290" s="7"/>
      <c r="B290" s="5"/>
      <c r="C290" s="10">
        <f>IF(B290="","",IFERROR(VLOOKUP(B290,Members!$A$2:$B$501,2,FALSE),"Unknown ID"))</f>
      </c>
      <c r="D290" s="11"/>
      <c r="E290" s="5"/>
      <c r="F290" s="5"/>
    </row>
    <row r="291" spans="1:6" x14ac:dyDescent="0.25">
      <c r="A291" s="7"/>
      <c r="B291" s="5"/>
      <c r="C291" s="10">
        <f>IF(B291="","",IFERROR(VLOOKUP(B291,Members!$A$2:$B$501,2,FALSE),"Unknown ID"))</f>
      </c>
      <c r="D291" s="11"/>
      <c r="E291" s="5"/>
      <c r="F291" s="5"/>
    </row>
    <row r="292" spans="1:6" x14ac:dyDescent="0.25">
      <c r="A292" s="7"/>
      <c r="B292" s="5"/>
      <c r="C292" s="10">
        <f>IF(B292="","",IFERROR(VLOOKUP(B292,Members!$A$2:$B$501,2,FALSE),"Unknown ID"))</f>
      </c>
      <c r="D292" s="11"/>
      <c r="E292" s="5"/>
      <c r="F292" s="5"/>
    </row>
    <row r="293" spans="1:6" x14ac:dyDescent="0.25">
      <c r="A293" s="7"/>
      <c r="B293" s="5"/>
      <c r="C293" s="10">
        <f>IF(B293="","",IFERROR(VLOOKUP(B293,Members!$A$2:$B$501,2,FALSE),"Unknown ID"))</f>
      </c>
      <c r="D293" s="11"/>
      <c r="E293" s="5"/>
      <c r="F293" s="5"/>
    </row>
    <row r="294" spans="1:6" x14ac:dyDescent="0.25">
      <c r="A294" s="7"/>
      <c r="B294" s="5"/>
      <c r="C294" s="10">
        <f>IF(B294="","",IFERROR(VLOOKUP(B294,Members!$A$2:$B$501,2,FALSE),"Unknown ID"))</f>
      </c>
      <c r="D294" s="11"/>
      <c r="E294" s="5"/>
      <c r="F294" s="5"/>
    </row>
    <row r="295" spans="1:6" x14ac:dyDescent="0.25">
      <c r="A295" s="7"/>
      <c r="B295" s="5"/>
      <c r="C295" s="10">
        <f>IF(B295="","",IFERROR(VLOOKUP(B295,Members!$A$2:$B$501,2,FALSE),"Unknown ID"))</f>
      </c>
      <c r="D295" s="11"/>
      <c r="E295" s="5"/>
      <c r="F295" s="5"/>
    </row>
    <row r="296" spans="1:6" x14ac:dyDescent="0.25">
      <c r="A296" s="7"/>
      <c r="B296" s="5"/>
      <c r="C296" s="10">
        <f>IF(B296="","",IFERROR(VLOOKUP(B296,Members!$A$2:$B$501,2,FALSE),"Unknown ID"))</f>
      </c>
      <c r="D296" s="11"/>
      <c r="E296" s="5"/>
      <c r="F296" s="5"/>
    </row>
    <row r="297" spans="1:6" x14ac:dyDescent="0.25">
      <c r="A297" s="7"/>
      <c r="B297" s="5"/>
      <c r="C297" s="10">
        <f>IF(B297="","",IFERROR(VLOOKUP(B297,Members!$A$2:$B$501,2,FALSE),"Unknown ID"))</f>
      </c>
      <c r="D297" s="11"/>
      <c r="E297" s="5"/>
      <c r="F297" s="5"/>
    </row>
    <row r="298" spans="1:6" x14ac:dyDescent="0.25">
      <c r="A298" s="7"/>
      <c r="B298" s="5"/>
      <c r="C298" s="10">
        <f>IF(B298="","",IFERROR(VLOOKUP(B298,Members!$A$2:$B$501,2,FALSE),"Unknown ID"))</f>
      </c>
      <c r="D298" s="11"/>
      <c r="E298" s="5"/>
      <c r="F298" s="5"/>
    </row>
    <row r="299" spans="1:6" x14ac:dyDescent="0.25">
      <c r="A299" s="7"/>
      <c r="B299" s="5"/>
      <c r="C299" s="10">
        <f>IF(B299="","",IFERROR(VLOOKUP(B299,Members!$A$2:$B$501,2,FALSE),"Unknown ID"))</f>
      </c>
      <c r="D299" s="11"/>
      <c r="E299" s="5"/>
      <c r="F299" s="5"/>
    </row>
    <row r="300" spans="1:6" x14ac:dyDescent="0.25">
      <c r="A300" s="7"/>
      <c r="B300" s="5"/>
      <c r="C300" s="10">
        <f>IF(B300="","",IFERROR(VLOOKUP(B300,Members!$A$2:$B$501,2,FALSE),"Unknown ID"))</f>
      </c>
      <c r="D300" s="11"/>
      <c r="E300" s="5"/>
      <c r="F300" s="5"/>
    </row>
    <row r="301" spans="1:6" x14ac:dyDescent="0.25">
      <c r="A301" s="7"/>
      <c r="B301" s="5"/>
      <c r="C301" s="10">
        <f>IF(B301="","",IFERROR(VLOOKUP(B301,Members!$A$2:$B$501,2,FALSE),"Unknown ID"))</f>
      </c>
      <c r="D301" s="11"/>
      <c r="E301" s="5"/>
      <c r="F301" s="5"/>
    </row>
    <row r="302" spans="1:6" x14ac:dyDescent="0.25">
      <c r="A302" s="7"/>
      <c r="B302" s="5"/>
      <c r="C302" s="10">
        <f>IF(B302="","",IFERROR(VLOOKUP(B302,Members!$A$2:$B$501,2,FALSE),"Unknown ID"))</f>
      </c>
      <c r="D302" s="11"/>
      <c r="E302" s="5"/>
      <c r="F302" s="5"/>
    </row>
    <row r="303" spans="1:6" x14ac:dyDescent="0.25">
      <c r="A303" s="7"/>
      <c r="B303" s="5"/>
      <c r="C303" s="10">
        <f>IF(B303="","",IFERROR(VLOOKUP(B303,Members!$A$2:$B$501,2,FALSE),"Unknown ID"))</f>
      </c>
      <c r="D303" s="11"/>
      <c r="E303" s="5"/>
      <c r="F303" s="5"/>
    </row>
    <row r="304" spans="1:6" x14ac:dyDescent="0.25">
      <c r="A304" s="7"/>
      <c r="B304" s="5"/>
      <c r="C304" s="10">
        <f>IF(B304="","",IFERROR(VLOOKUP(B304,Members!$A$2:$B$501,2,FALSE),"Unknown ID"))</f>
      </c>
      <c r="D304" s="11"/>
      <c r="E304" s="5"/>
      <c r="F304" s="5"/>
    </row>
    <row r="305" spans="1:6" x14ac:dyDescent="0.25">
      <c r="A305" s="7"/>
      <c r="B305" s="5"/>
      <c r="C305" s="10">
        <f>IF(B305="","",IFERROR(VLOOKUP(B305,Members!$A$2:$B$501,2,FALSE),"Unknown ID"))</f>
      </c>
      <c r="D305" s="11"/>
      <c r="E305" s="5"/>
      <c r="F305" s="5"/>
    </row>
    <row r="306" spans="1:6" x14ac:dyDescent="0.25">
      <c r="A306" s="7"/>
      <c r="B306" s="5"/>
      <c r="C306" s="10">
        <f>IF(B306="","",IFERROR(VLOOKUP(B306,Members!$A$2:$B$501,2,FALSE),"Unknown ID"))</f>
      </c>
      <c r="D306" s="11"/>
      <c r="E306" s="5"/>
      <c r="F306" s="5"/>
    </row>
    <row r="307" spans="1:6" x14ac:dyDescent="0.25">
      <c r="A307" s="7"/>
      <c r="B307" s="5"/>
      <c r="C307" s="10">
        <f>IF(B307="","",IFERROR(VLOOKUP(B307,Members!$A$2:$B$501,2,FALSE),"Unknown ID"))</f>
      </c>
      <c r="D307" s="11"/>
      <c r="E307" s="5"/>
      <c r="F307" s="5"/>
    </row>
    <row r="308" spans="1:6" x14ac:dyDescent="0.25">
      <c r="A308" s="7"/>
      <c r="B308" s="5"/>
      <c r="C308" s="10">
        <f>IF(B308="","",IFERROR(VLOOKUP(B308,Members!$A$2:$B$501,2,FALSE),"Unknown ID"))</f>
      </c>
      <c r="D308" s="11"/>
      <c r="E308" s="5"/>
      <c r="F308" s="5"/>
    </row>
    <row r="309" spans="1:6" x14ac:dyDescent="0.25">
      <c r="A309" s="7"/>
      <c r="B309" s="5"/>
      <c r="C309" s="10">
        <f>IF(B309="","",IFERROR(VLOOKUP(B309,Members!$A$2:$B$501,2,FALSE),"Unknown ID"))</f>
      </c>
      <c r="D309" s="11"/>
      <c r="E309" s="5"/>
      <c r="F309" s="5"/>
    </row>
    <row r="310" spans="1:6" x14ac:dyDescent="0.25">
      <c r="A310" s="7"/>
      <c r="B310" s="5"/>
      <c r="C310" s="10">
        <f>IF(B310="","",IFERROR(VLOOKUP(B310,Members!$A$2:$B$501,2,FALSE),"Unknown ID"))</f>
      </c>
      <c r="D310" s="11"/>
      <c r="E310" s="5"/>
      <c r="F310" s="5"/>
    </row>
    <row r="311" spans="1:6" x14ac:dyDescent="0.25">
      <c r="A311" s="7"/>
      <c r="B311" s="5"/>
      <c r="C311" s="10">
        <f>IF(B311="","",IFERROR(VLOOKUP(B311,Members!$A$2:$B$501,2,FALSE),"Unknown ID"))</f>
      </c>
      <c r="D311" s="11"/>
      <c r="E311" s="5"/>
      <c r="F311" s="5"/>
    </row>
    <row r="312" spans="1:6" x14ac:dyDescent="0.25">
      <c r="A312" s="7"/>
      <c r="B312" s="5"/>
      <c r="C312" s="10">
        <f>IF(B312="","",IFERROR(VLOOKUP(B312,Members!$A$2:$B$501,2,FALSE),"Unknown ID"))</f>
      </c>
      <c r="D312" s="11"/>
      <c r="E312" s="5"/>
      <c r="F312" s="5"/>
    </row>
    <row r="313" spans="1:6" x14ac:dyDescent="0.25">
      <c r="A313" s="7"/>
      <c r="B313" s="5"/>
      <c r="C313" s="10">
        <f>IF(B313="","",IFERROR(VLOOKUP(B313,Members!$A$2:$B$501,2,FALSE),"Unknown ID"))</f>
      </c>
      <c r="D313" s="11"/>
      <c r="E313" s="5"/>
      <c r="F313" s="5"/>
    </row>
    <row r="314" spans="1:6" x14ac:dyDescent="0.25">
      <c r="A314" s="7"/>
      <c r="B314" s="5"/>
      <c r="C314" s="10">
        <f>IF(B314="","",IFERROR(VLOOKUP(B314,Members!$A$2:$B$501,2,FALSE),"Unknown ID"))</f>
      </c>
      <c r="D314" s="11"/>
      <c r="E314" s="5"/>
      <c r="F314" s="5"/>
    </row>
    <row r="315" spans="1:6" x14ac:dyDescent="0.25">
      <c r="A315" s="7"/>
      <c r="B315" s="5"/>
      <c r="C315" s="10">
        <f>IF(B315="","",IFERROR(VLOOKUP(B315,Members!$A$2:$B$501,2,FALSE),"Unknown ID"))</f>
      </c>
      <c r="D315" s="11"/>
      <c r="E315" s="5"/>
      <c r="F315" s="5"/>
    </row>
    <row r="316" spans="1:6" x14ac:dyDescent="0.25">
      <c r="A316" s="7"/>
      <c r="B316" s="5"/>
      <c r="C316" s="10">
        <f>IF(B316="","",IFERROR(VLOOKUP(B316,Members!$A$2:$B$501,2,FALSE),"Unknown ID"))</f>
      </c>
      <c r="D316" s="11"/>
      <c r="E316" s="5"/>
      <c r="F316" s="5"/>
    </row>
    <row r="317" spans="1:6" x14ac:dyDescent="0.25">
      <c r="A317" s="7"/>
      <c r="B317" s="5"/>
      <c r="C317" s="10">
        <f>IF(B317="","",IFERROR(VLOOKUP(B317,Members!$A$2:$B$501,2,FALSE),"Unknown ID"))</f>
      </c>
      <c r="D317" s="11"/>
      <c r="E317" s="5"/>
      <c r="F317" s="5"/>
    </row>
    <row r="318" spans="1:6" x14ac:dyDescent="0.25">
      <c r="A318" s="7"/>
      <c r="B318" s="5"/>
      <c r="C318" s="10">
        <f>IF(B318="","",IFERROR(VLOOKUP(B318,Members!$A$2:$B$501,2,FALSE),"Unknown ID"))</f>
      </c>
      <c r="D318" s="11"/>
      <c r="E318" s="5"/>
      <c r="F318" s="5"/>
    </row>
    <row r="319" spans="1:6" x14ac:dyDescent="0.25">
      <c r="A319" s="7"/>
      <c r="B319" s="5"/>
      <c r="C319" s="10">
        <f>IF(B319="","",IFERROR(VLOOKUP(B319,Members!$A$2:$B$501,2,FALSE),"Unknown ID"))</f>
      </c>
      <c r="D319" s="11"/>
      <c r="E319" s="5"/>
      <c r="F319" s="5"/>
    </row>
    <row r="320" spans="1:6" x14ac:dyDescent="0.25">
      <c r="A320" s="7"/>
      <c r="B320" s="5"/>
      <c r="C320" s="10">
        <f>IF(B320="","",IFERROR(VLOOKUP(B320,Members!$A$2:$B$501,2,FALSE),"Unknown ID"))</f>
      </c>
      <c r="D320" s="11"/>
      <c r="E320" s="5"/>
      <c r="F320" s="5"/>
    </row>
    <row r="321" spans="1:6" x14ac:dyDescent="0.25">
      <c r="A321" s="7"/>
      <c r="B321" s="5"/>
      <c r="C321" s="10">
        <f>IF(B321="","",IFERROR(VLOOKUP(B321,Members!$A$2:$B$501,2,FALSE),"Unknown ID"))</f>
      </c>
      <c r="D321" s="11"/>
      <c r="E321" s="5"/>
      <c r="F321" s="5"/>
    </row>
    <row r="322" spans="1:6" x14ac:dyDescent="0.25">
      <c r="A322" s="7"/>
      <c r="B322" s="5"/>
      <c r="C322" s="10">
        <f>IF(B322="","",IFERROR(VLOOKUP(B322,Members!$A$2:$B$501,2,FALSE),"Unknown ID"))</f>
      </c>
      <c r="D322" s="11"/>
      <c r="E322" s="5"/>
      <c r="F322" s="5"/>
    </row>
    <row r="323" spans="1:6" x14ac:dyDescent="0.25">
      <c r="A323" s="7"/>
      <c r="B323" s="5"/>
      <c r="C323" s="10">
        <f>IF(B323="","",IFERROR(VLOOKUP(B323,Members!$A$2:$B$501,2,FALSE),"Unknown ID"))</f>
      </c>
      <c r="D323" s="11"/>
      <c r="E323" s="5"/>
      <c r="F323" s="5"/>
    </row>
    <row r="324" spans="1:6" x14ac:dyDescent="0.25">
      <c r="A324" s="7"/>
      <c r="B324" s="5"/>
      <c r="C324" s="10">
        <f>IF(B324="","",IFERROR(VLOOKUP(B324,Members!$A$2:$B$501,2,FALSE),"Unknown ID"))</f>
      </c>
      <c r="D324" s="11"/>
      <c r="E324" s="5"/>
      <c r="F324" s="5"/>
    </row>
    <row r="325" spans="1:6" x14ac:dyDescent="0.25">
      <c r="A325" s="7"/>
      <c r="B325" s="5"/>
      <c r="C325" s="10">
        <f>IF(B325="","",IFERROR(VLOOKUP(B325,Members!$A$2:$B$501,2,FALSE),"Unknown ID"))</f>
      </c>
      <c r="D325" s="11"/>
      <c r="E325" s="5"/>
      <c r="F325" s="5"/>
    </row>
    <row r="326" spans="1:6" x14ac:dyDescent="0.25">
      <c r="A326" s="7"/>
      <c r="B326" s="5"/>
      <c r="C326" s="10">
        <f>IF(B326="","",IFERROR(VLOOKUP(B326,Members!$A$2:$B$501,2,FALSE),"Unknown ID"))</f>
      </c>
      <c r="D326" s="11"/>
      <c r="E326" s="5"/>
      <c r="F326" s="5"/>
    </row>
    <row r="327" spans="1:6" x14ac:dyDescent="0.25">
      <c r="A327" s="7"/>
      <c r="B327" s="5"/>
      <c r="C327" s="10">
        <f>IF(B327="","",IFERROR(VLOOKUP(B327,Members!$A$2:$B$501,2,FALSE),"Unknown ID"))</f>
      </c>
      <c r="D327" s="11"/>
      <c r="E327" s="5"/>
      <c r="F327" s="5"/>
    </row>
    <row r="328" spans="1:6" x14ac:dyDescent="0.25">
      <c r="A328" s="7"/>
      <c r="B328" s="5"/>
      <c r="C328" s="10">
        <f>IF(B328="","",IFERROR(VLOOKUP(B328,Members!$A$2:$B$501,2,FALSE),"Unknown ID"))</f>
      </c>
      <c r="D328" s="11"/>
      <c r="E328" s="5"/>
      <c r="F328" s="5"/>
    </row>
    <row r="329" spans="1:6" x14ac:dyDescent="0.25">
      <c r="A329" s="7"/>
      <c r="B329" s="5"/>
      <c r="C329" s="10">
        <f>IF(B329="","",IFERROR(VLOOKUP(B329,Members!$A$2:$B$501,2,FALSE),"Unknown ID"))</f>
      </c>
      <c r="D329" s="11"/>
      <c r="E329" s="5"/>
      <c r="F329" s="5"/>
    </row>
    <row r="330" spans="1:6" x14ac:dyDescent="0.25">
      <c r="A330" s="7"/>
      <c r="B330" s="5"/>
      <c r="C330" s="10">
        <f>IF(B330="","",IFERROR(VLOOKUP(B330,Members!$A$2:$B$501,2,FALSE),"Unknown ID"))</f>
      </c>
      <c r="D330" s="11"/>
      <c r="E330" s="5"/>
      <c r="F330" s="5"/>
    </row>
    <row r="331" spans="1:6" x14ac:dyDescent="0.25">
      <c r="A331" s="7"/>
      <c r="B331" s="5"/>
      <c r="C331" s="10">
        <f>IF(B331="","",IFERROR(VLOOKUP(B331,Members!$A$2:$B$501,2,FALSE),"Unknown ID"))</f>
      </c>
      <c r="D331" s="11"/>
      <c r="E331" s="5"/>
      <c r="F331" s="5"/>
    </row>
    <row r="332" spans="1:6" x14ac:dyDescent="0.25">
      <c r="A332" s="7"/>
      <c r="B332" s="5"/>
      <c r="C332" s="10">
        <f>IF(B332="","",IFERROR(VLOOKUP(B332,Members!$A$2:$B$501,2,FALSE),"Unknown ID"))</f>
      </c>
      <c r="D332" s="11"/>
      <c r="E332" s="5"/>
      <c r="F332" s="5"/>
    </row>
    <row r="333" spans="1:6" x14ac:dyDescent="0.25">
      <c r="A333" s="7"/>
      <c r="B333" s="5"/>
      <c r="C333" s="10">
        <f>IF(B333="","",IFERROR(VLOOKUP(B333,Members!$A$2:$B$501,2,FALSE),"Unknown ID"))</f>
      </c>
      <c r="D333" s="11"/>
      <c r="E333" s="5"/>
      <c r="F333" s="5"/>
    </row>
    <row r="334" spans="1:6" x14ac:dyDescent="0.25">
      <c r="A334" s="7"/>
      <c r="B334" s="5"/>
      <c r="C334" s="10">
        <f>IF(B334="","",IFERROR(VLOOKUP(B334,Members!$A$2:$B$501,2,FALSE),"Unknown ID"))</f>
      </c>
      <c r="D334" s="11"/>
      <c r="E334" s="5"/>
      <c r="F334" s="5"/>
    </row>
    <row r="335" spans="1:6" x14ac:dyDescent="0.25">
      <c r="A335" s="7"/>
      <c r="B335" s="5"/>
      <c r="C335" s="10">
        <f>IF(B335="","",IFERROR(VLOOKUP(B335,Members!$A$2:$B$501,2,FALSE),"Unknown ID"))</f>
      </c>
      <c r="D335" s="11"/>
      <c r="E335" s="5"/>
      <c r="F335" s="5"/>
    </row>
    <row r="336" spans="1:6" x14ac:dyDescent="0.25">
      <c r="A336" s="7"/>
      <c r="B336" s="5"/>
      <c r="C336" s="10">
        <f>IF(B336="","",IFERROR(VLOOKUP(B336,Members!$A$2:$B$501,2,FALSE),"Unknown ID"))</f>
      </c>
      <c r="D336" s="11"/>
      <c r="E336" s="5"/>
      <c r="F336" s="5"/>
    </row>
    <row r="337" spans="1:6" x14ac:dyDescent="0.25">
      <c r="A337" s="7"/>
      <c r="B337" s="5"/>
      <c r="C337" s="10">
        <f>IF(B337="","",IFERROR(VLOOKUP(B337,Members!$A$2:$B$501,2,FALSE),"Unknown ID"))</f>
      </c>
      <c r="D337" s="11"/>
      <c r="E337" s="5"/>
      <c r="F337" s="5"/>
    </row>
    <row r="338" spans="1:6" x14ac:dyDescent="0.25">
      <c r="A338" s="7"/>
      <c r="B338" s="5"/>
      <c r="C338" s="10">
        <f>IF(B338="","",IFERROR(VLOOKUP(B338,Members!$A$2:$B$501,2,FALSE),"Unknown ID"))</f>
      </c>
      <c r="D338" s="11"/>
      <c r="E338" s="5"/>
      <c r="F338" s="5"/>
    </row>
    <row r="339" spans="1:6" x14ac:dyDescent="0.25">
      <c r="A339" s="7"/>
      <c r="B339" s="5"/>
      <c r="C339" s="10">
        <f>IF(B339="","",IFERROR(VLOOKUP(B339,Members!$A$2:$B$501,2,FALSE),"Unknown ID"))</f>
      </c>
      <c r="D339" s="11"/>
      <c r="E339" s="5"/>
      <c r="F339" s="5"/>
    </row>
    <row r="340" spans="1:6" x14ac:dyDescent="0.25">
      <c r="A340" s="7"/>
      <c r="B340" s="5"/>
      <c r="C340" s="10">
        <f>IF(B340="","",IFERROR(VLOOKUP(B340,Members!$A$2:$B$501,2,FALSE),"Unknown ID"))</f>
      </c>
      <c r="D340" s="11"/>
      <c r="E340" s="5"/>
      <c r="F340" s="5"/>
    </row>
    <row r="341" spans="1:6" x14ac:dyDescent="0.25">
      <c r="A341" s="7"/>
      <c r="B341" s="5"/>
      <c r="C341" s="10">
        <f>IF(B341="","",IFERROR(VLOOKUP(B341,Members!$A$2:$B$501,2,FALSE),"Unknown ID"))</f>
      </c>
      <c r="D341" s="11"/>
      <c r="E341" s="5"/>
      <c r="F341" s="5"/>
    </row>
    <row r="342" spans="1:6" x14ac:dyDescent="0.25">
      <c r="A342" s="7"/>
      <c r="B342" s="5"/>
      <c r="C342" s="10">
        <f>IF(B342="","",IFERROR(VLOOKUP(B342,Members!$A$2:$B$501,2,FALSE),"Unknown ID"))</f>
      </c>
      <c r="D342" s="11"/>
      <c r="E342" s="5"/>
      <c r="F342" s="5"/>
    </row>
    <row r="343" spans="1:6" x14ac:dyDescent="0.25">
      <c r="A343" s="7"/>
      <c r="B343" s="5"/>
      <c r="C343" s="10">
        <f>IF(B343="","",IFERROR(VLOOKUP(B343,Members!$A$2:$B$501,2,FALSE),"Unknown ID"))</f>
      </c>
      <c r="D343" s="11"/>
      <c r="E343" s="5"/>
      <c r="F343" s="5"/>
    </row>
    <row r="344" spans="1:6" x14ac:dyDescent="0.25">
      <c r="A344" s="7"/>
      <c r="B344" s="5"/>
      <c r="C344" s="10">
        <f>IF(B344="","",IFERROR(VLOOKUP(B344,Members!$A$2:$B$501,2,FALSE),"Unknown ID"))</f>
      </c>
      <c r="D344" s="11"/>
      <c r="E344" s="5"/>
      <c r="F344" s="5"/>
    </row>
    <row r="345" spans="1:6" x14ac:dyDescent="0.25">
      <c r="A345" s="7"/>
      <c r="B345" s="5"/>
      <c r="C345" s="10">
        <f>IF(B345="","",IFERROR(VLOOKUP(B345,Members!$A$2:$B$501,2,FALSE),"Unknown ID"))</f>
      </c>
      <c r="D345" s="11"/>
      <c r="E345" s="5"/>
      <c r="F345" s="5"/>
    </row>
    <row r="346" spans="1:6" x14ac:dyDescent="0.25">
      <c r="A346" s="7"/>
      <c r="B346" s="5"/>
      <c r="C346" s="10">
        <f>IF(B346="","",IFERROR(VLOOKUP(B346,Members!$A$2:$B$501,2,FALSE),"Unknown ID"))</f>
      </c>
      <c r="D346" s="11"/>
      <c r="E346" s="5"/>
      <c r="F346" s="5"/>
    </row>
    <row r="347" spans="1:6" x14ac:dyDescent="0.25">
      <c r="A347" s="7"/>
      <c r="B347" s="5"/>
      <c r="C347" s="10">
        <f>IF(B347="","",IFERROR(VLOOKUP(B347,Members!$A$2:$B$501,2,FALSE),"Unknown ID"))</f>
      </c>
      <c r="D347" s="11"/>
      <c r="E347" s="5"/>
      <c r="F347" s="5"/>
    </row>
    <row r="348" spans="1:6" x14ac:dyDescent="0.25">
      <c r="A348" s="7"/>
      <c r="B348" s="5"/>
      <c r="C348" s="10">
        <f>IF(B348="","",IFERROR(VLOOKUP(B348,Members!$A$2:$B$501,2,FALSE),"Unknown ID"))</f>
      </c>
      <c r="D348" s="11"/>
      <c r="E348" s="5"/>
      <c r="F348" s="5"/>
    </row>
    <row r="349" spans="1:6" x14ac:dyDescent="0.25">
      <c r="A349" s="7"/>
      <c r="B349" s="5"/>
      <c r="C349" s="10">
        <f>IF(B349="","",IFERROR(VLOOKUP(B349,Members!$A$2:$B$501,2,FALSE),"Unknown ID"))</f>
      </c>
      <c r="D349" s="11"/>
      <c r="E349" s="5"/>
      <c r="F349" s="5"/>
    </row>
    <row r="350" spans="1:6" x14ac:dyDescent="0.25">
      <c r="A350" s="7"/>
      <c r="B350" s="5"/>
      <c r="C350" s="10">
        <f>IF(B350="","",IFERROR(VLOOKUP(B350,Members!$A$2:$B$501,2,FALSE),"Unknown ID"))</f>
      </c>
      <c r="D350" s="11"/>
      <c r="E350" s="5"/>
      <c r="F350" s="5"/>
    </row>
    <row r="351" spans="1:6" x14ac:dyDescent="0.25">
      <c r="A351" s="7"/>
      <c r="B351" s="5"/>
      <c r="C351" s="10">
        <f>IF(B351="","",IFERROR(VLOOKUP(B351,Members!$A$2:$B$501,2,FALSE),"Unknown ID"))</f>
      </c>
      <c r="D351" s="11"/>
      <c r="E351" s="5"/>
      <c r="F351" s="5"/>
    </row>
    <row r="352" spans="1:6" x14ac:dyDescent="0.25">
      <c r="A352" s="7"/>
      <c r="B352" s="5"/>
      <c r="C352" s="10">
        <f>IF(B352="","",IFERROR(VLOOKUP(B352,Members!$A$2:$B$501,2,FALSE),"Unknown ID"))</f>
      </c>
      <c r="D352" s="11"/>
      <c r="E352" s="5"/>
      <c r="F352" s="5"/>
    </row>
    <row r="353" spans="1:6" x14ac:dyDescent="0.25">
      <c r="A353" s="7"/>
      <c r="B353" s="5"/>
      <c r="C353" s="10">
        <f>IF(B353="","",IFERROR(VLOOKUP(B353,Members!$A$2:$B$501,2,FALSE),"Unknown ID"))</f>
      </c>
      <c r="D353" s="11"/>
      <c r="E353" s="5"/>
      <c r="F353" s="5"/>
    </row>
    <row r="354" spans="1:6" x14ac:dyDescent="0.25">
      <c r="A354" s="7"/>
      <c r="B354" s="5"/>
      <c r="C354" s="10">
        <f>IF(B354="","",IFERROR(VLOOKUP(B354,Members!$A$2:$B$501,2,FALSE),"Unknown ID"))</f>
      </c>
      <c r="D354" s="11"/>
      <c r="E354" s="5"/>
      <c r="F354" s="5"/>
    </row>
    <row r="355" spans="1:6" x14ac:dyDescent="0.25">
      <c r="A355" s="7"/>
      <c r="B355" s="5"/>
      <c r="C355" s="10">
        <f>IF(B355="","",IFERROR(VLOOKUP(B355,Members!$A$2:$B$501,2,FALSE),"Unknown ID"))</f>
      </c>
      <c r="D355" s="11"/>
      <c r="E355" s="5"/>
      <c r="F355" s="5"/>
    </row>
    <row r="356" spans="1:6" x14ac:dyDescent="0.25">
      <c r="A356" s="7"/>
      <c r="B356" s="5"/>
      <c r="C356" s="10">
        <f>IF(B356="","",IFERROR(VLOOKUP(B356,Members!$A$2:$B$501,2,FALSE),"Unknown ID"))</f>
      </c>
      <c r="D356" s="11"/>
      <c r="E356" s="5"/>
      <c r="F356" s="5"/>
    </row>
    <row r="357" spans="1:6" x14ac:dyDescent="0.25">
      <c r="A357" s="7"/>
      <c r="B357" s="5"/>
      <c r="C357" s="10">
        <f>IF(B357="","",IFERROR(VLOOKUP(B357,Members!$A$2:$B$501,2,FALSE),"Unknown ID"))</f>
      </c>
      <c r="D357" s="11"/>
      <c r="E357" s="5"/>
      <c r="F357" s="5"/>
    </row>
    <row r="358" spans="1:6" x14ac:dyDescent="0.25">
      <c r="A358" s="7"/>
      <c r="B358" s="5"/>
      <c r="C358" s="10">
        <f>IF(B358="","",IFERROR(VLOOKUP(B358,Members!$A$2:$B$501,2,FALSE),"Unknown ID"))</f>
      </c>
      <c r="D358" s="11"/>
      <c r="E358" s="5"/>
      <c r="F358" s="5"/>
    </row>
    <row r="359" spans="1:6" x14ac:dyDescent="0.25">
      <c r="A359" s="7"/>
      <c r="B359" s="5"/>
      <c r="C359" s="10">
        <f>IF(B359="","",IFERROR(VLOOKUP(B359,Members!$A$2:$B$501,2,FALSE),"Unknown ID"))</f>
      </c>
      <c r="D359" s="11"/>
      <c r="E359" s="5"/>
      <c r="F359" s="5"/>
    </row>
    <row r="360" spans="1:6" x14ac:dyDescent="0.25">
      <c r="A360" s="7"/>
      <c r="B360" s="5"/>
      <c r="C360" s="10">
        <f>IF(B360="","",IFERROR(VLOOKUP(B360,Members!$A$2:$B$501,2,FALSE),"Unknown ID"))</f>
      </c>
      <c r="D360" s="11"/>
      <c r="E360" s="5"/>
      <c r="F360" s="5"/>
    </row>
    <row r="361" spans="1:6" x14ac:dyDescent="0.25">
      <c r="A361" s="7"/>
      <c r="B361" s="5"/>
      <c r="C361" s="10">
        <f>IF(B361="","",IFERROR(VLOOKUP(B361,Members!$A$2:$B$501,2,FALSE),"Unknown ID"))</f>
      </c>
      <c r="D361" s="11"/>
      <c r="E361" s="5"/>
      <c r="F361" s="5"/>
    </row>
    <row r="362" spans="1:6" x14ac:dyDescent="0.25">
      <c r="A362" s="7"/>
      <c r="B362" s="5"/>
      <c r="C362" s="10">
        <f>IF(B362="","",IFERROR(VLOOKUP(B362,Members!$A$2:$B$501,2,FALSE),"Unknown ID"))</f>
      </c>
      <c r="D362" s="11"/>
      <c r="E362" s="5"/>
      <c r="F362" s="5"/>
    </row>
    <row r="363" spans="1:6" x14ac:dyDescent="0.25">
      <c r="A363" s="7"/>
      <c r="B363" s="5"/>
      <c r="C363" s="10">
        <f>IF(B363="","",IFERROR(VLOOKUP(B363,Members!$A$2:$B$501,2,FALSE),"Unknown ID"))</f>
      </c>
      <c r="D363" s="11"/>
      <c r="E363" s="5"/>
      <c r="F363" s="5"/>
    </row>
    <row r="364" spans="1:6" x14ac:dyDescent="0.25">
      <c r="A364" s="7"/>
      <c r="B364" s="5"/>
      <c r="C364" s="10">
        <f>IF(B364="","",IFERROR(VLOOKUP(B364,Members!$A$2:$B$501,2,FALSE),"Unknown ID"))</f>
      </c>
      <c r="D364" s="11"/>
      <c r="E364" s="5"/>
      <c r="F364" s="5"/>
    </row>
    <row r="365" spans="1:6" x14ac:dyDescent="0.25">
      <c r="A365" s="7"/>
      <c r="B365" s="5"/>
      <c r="C365" s="10">
        <f>IF(B365="","",IFERROR(VLOOKUP(B365,Members!$A$2:$B$501,2,FALSE),"Unknown ID"))</f>
      </c>
      <c r="D365" s="11"/>
      <c r="E365" s="5"/>
      <c r="F365" s="5"/>
    </row>
    <row r="366" spans="1:6" x14ac:dyDescent="0.25">
      <c r="A366" s="7"/>
      <c r="B366" s="5"/>
      <c r="C366" s="10">
        <f>IF(B366="","",IFERROR(VLOOKUP(B366,Members!$A$2:$B$501,2,FALSE),"Unknown ID"))</f>
      </c>
      <c r="D366" s="11"/>
      <c r="E366" s="5"/>
      <c r="F366" s="5"/>
    </row>
    <row r="367" spans="1:6" x14ac:dyDescent="0.25">
      <c r="A367" s="7"/>
      <c r="B367" s="5"/>
      <c r="C367" s="10">
        <f>IF(B367="","",IFERROR(VLOOKUP(B367,Members!$A$2:$B$501,2,FALSE),"Unknown ID"))</f>
      </c>
      <c r="D367" s="11"/>
      <c r="E367" s="5"/>
      <c r="F367" s="5"/>
    </row>
    <row r="368" spans="1:6" x14ac:dyDescent="0.25">
      <c r="A368" s="7"/>
      <c r="B368" s="5"/>
      <c r="C368" s="10">
        <f>IF(B368="","",IFERROR(VLOOKUP(B368,Members!$A$2:$B$501,2,FALSE),"Unknown ID"))</f>
      </c>
      <c r="D368" s="11"/>
      <c r="E368" s="5"/>
      <c r="F368" s="5"/>
    </row>
    <row r="369" spans="1:6" x14ac:dyDescent="0.25">
      <c r="A369" s="7"/>
      <c r="B369" s="5"/>
      <c r="C369" s="10">
        <f>IF(B369="","",IFERROR(VLOOKUP(B369,Members!$A$2:$B$501,2,FALSE),"Unknown ID"))</f>
      </c>
      <c r="D369" s="11"/>
      <c r="E369" s="5"/>
      <c r="F369" s="5"/>
    </row>
    <row r="370" spans="1:6" x14ac:dyDescent="0.25">
      <c r="A370" s="7"/>
      <c r="B370" s="5"/>
      <c r="C370" s="10">
        <f>IF(B370="","",IFERROR(VLOOKUP(B370,Members!$A$2:$B$501,2,FALSE),"Unknown ID"))</f>
      </c>
      <c r="D370" s="11"/>
      <c r="E370" s="5"/>
      <c r="F370" s="5"/>
    </row>
    <row r="371" spans="1:6" x14ac:dyDescent="0.25">
      <c r="A371" s="7"/>
      <c r="B371" s="5"/>
      <c r="C371" s="10">
        <f>IF(B371="","",IFERROR(VLOOKUP(B371,Members!$A$2:$B$501,2,FALSE),"Unknown ID"))</f>
      </c>
      <c r="D371" s="11"/>
      <c r="E371" s="5"/>
      <c r="F371" s="5"/>
    </row>
    <row r="372" spans="1:6" x14ac:dyDescent="0.25">
      <c r="A372" s="7"/>
      <c r="B372" s="5"/>
      <c r="C372" s="10">
        <f>IF(B372="","",IFERROR(VLOOKUP(B372,Members!$A$2:$B$501,2,FALSE),"Unknown ID"))</f>
      </c>
      <c r="D372" s="11"/>
      <c r="E372" s="5"/>
      <c r="F372" s="5"/>
    </row>
    <row r="373" spans="1:6" x14ac:dyDescent="0.25">
      <c r="A373" s="7"/>
      <c r="B373" s="5"/>
      <c r="C373" s="10">
        <f>IF(B373="","",IFERROR(VLOOKUP(B373,Members!$A$2:$B$501,2,FALSE),"Unknown ID"))</f>
      </c>
      <c r="D373" s="11"/>
      <c r="E373" s="5"/>
      <c r="F373" s="5"/>
    </row>
    <row r="374" spans="1:6" x14ac:dyDescent="0.25">
      <c r="A374" s="7"/>
      <c r="B374" s="5"/>
      <c r="C374" s="10">
        <f>IF(B374="","",IFERROR(VLOOKUP(B374,Members!$A$2:$B$501,2,FALSE),"Unknown ID"))</f>
      </c>
      <c r="D374" s="11"/>
      <c r="E374" s="5"/>
      <c r="F374" s="5"/>
    </row>
    <row r="375" spans="1:6" x14ac:dyDescent="0.25">
      <c r="A375" s="7"/>
      <c r="B375" s="5"/>
      <c r="C375" s="10">
        <f>IF(B375="","",IFERROR(VLOOKUP(B375,Members!$A$2:$B$501,2,FALSE),"Unknown ID"))</f>
      </c>
      <c r="D375" s="11"/>
      <c r="E375" s="5"/>
      <c r="F375" s="5"/>
    </row>
    <row r="376" spans="1:6" x14ac:dyDescent="0.25">
      <c r="A376" s="7"/>
      <c r="B376" s="5"/>
      <c r="C376" s="10">
        <f>IF(B376="","",IFERROR(VLOOKUP(B376,Members!$A$2:$B$501,2,FALSE),"Unknown ID"))</f>
      </c>
      <c r="D376" s="11"/>
      <c r="E376" s="5"/>
      <c r="F376" s="5"/>
    </row>
    <row r="377" spans="1:6" x14ac:dyDescent="0.25">
      <c r="A377" s="7"/>
      <c r="B377" s="5"/>
      <c r="C377" s="10">
        <f>IF(B377="","",IFERROR(VLOOKUP(B377,Members!$A$2:$B$501,2,FALSE),"Unknown ID"))</f>
      </c>
      <c r="D377" s="11"/>
      <c r="E377" s="5"/>
      <c r="F377" s="5"/>
    </row>
    <row r="378" spans="1:6" x14ac:dyDescent="0.25">
      <c r="A378" s="7"/>
      <c r="B378" s="5"/>
      <c r="C378" s="10">
        <f>IF(B378="","",IFERROR(VLOOKUP(B378,Members!$A$2:$B$501,2,FALSE),"Unknown ID"))</f>
      </c>
      <c r="D378" s="11"/>
      <c r="E378" s="5"/>
      <c r="F378" s="5"/>
    </row>
    <row r="379" spans="1:6" x14ac:dyDescent="0.25">
      <c r="A379" s="7"/>
      <c r="B379" s="5"/>
      <c r="C379" s="10">
        <f>IF(B379="","",IFERROR(VLOOKUP(B379,Members!$A$2:$B$501,2,FALSE),"Unknown ID"))</f>
      </c>
      <c r="D379" s="11"/>
      <c r="E379" s="5"/>
      <c r="F379" s="5"/>
    </row>
    <row r="380" spans="1:6" x14ac:dyDescent="0.25">
      <c r="A380" s="7"/>
      <c r="B380" s="5"/>
      <c r="C380" s="10">
        <f>IF(B380="","",IFERROR(VLOOKUP(B380,Members!$A$2:$B$501,2,FALSE),"Unknown ID"))</f>
      </c>
      <c r="D380" s="11"/>
      <c r="E380" s="5"/>
      <c r="F380" s="5"/>
    </row>
    <row r="381" spans="1:6" x14ac:dyDescent="0.25">
      <c r="A381" s="7"/>
      <c r="B381" s="5"/>
      <c r="C381" s="10">
        <f>IF(B381="","",IFERROR(VLOOKUP(B381,Members!$A$2:$B$501,2,FALSE),"Unknown ID"))</f>
      </c>
      <c r="D381" s="11"/>
      <c r="E381" s="5"/>
      <c r="F381" s="5"/>
    </row>
    <row r="382" spans="1:6" x14ac:dyDescent="0.25">
      <c r="A382" s="7"/>
      <c r="B382" s="5"/>
      <c r="C382" s="10">
        <f>IF(B382="","",IFERROR(VLOOKUP(B382,Members!$A$2:$B$501,2,FALSE),"Unknown ID"))</f>
      </c>
      <c r="D382" s="11"/>
      <c r="E382" s="5"/>
      <c r="F382" s="5"/>
    </row>
    <row r="383" spans="1:6" x14ac:dyDescent="0.25">
      <c r="A383" s="7"/>
      <c r="B383" s="5"/>
      <c r="C383" s="10">
        <f>IF(B383="","",IFERROR(VLOOKUP(B383,Members!$A$2:$B$501,2,FALSE),"Unknown ID"))</f>
      </c>
      <c r="D383" s="11"/>
      <c r="E383" s="5"/>
      <c r="F383" s="5"/>
    </row>
    <row r="384" spans="1:6" x14ac:dyDescent="0.25">
      <c r="A384" s="7"/>
      <c r="B384" s="5"/>
      <c r="C384" s="10">
        <f>IF(B384="","",IFERROR(VLOOKUP(B384,Members!$A$2:$B$501,2,FALSE),"Unknown ID"))</f>
      </c>
      <c r="D384" s="11"/>
      <c r="E384" s="5"/>
      <c r="F384" s="5"/>
    </row>
    <row r="385" spans="1:6" x14ac:dyDescent="0.25">
      <c r="A385" s="7"/>
      <c r="B385" s="5"/>
      <c r="C385" s="10">
        <f>IF(B385="","",IFERROR(VLOOKUP(B385,Members!$A$2:$B$501,2,FALSE),"Unknown ID"))</f>
      </c>
      <c r="D385" s="11"/>
      <c r="E385" s="5"/>
      <c r="F385" s="5"/>
    </row>
    <row r="386" spans="1:6" x14ac:dyDescent="0.25">
      <c r="A386" s="7"/>
      <c r="B386" s="5"/>
      <c r="C386" s="10">
        <f>IF(B386="","",IFERROR(VLOOKUP(B386,Members!$A$2:$B$501,2,FALSE),"Unknown ID"))</f>
      </c>
      <c r="D386" s="11"/>
      <c r="E386" s="5"/>
      <c r="F386" s="5"/>
    </row>
    <row r="387" spans="1:6" x14ac:dyDescent="0.25">
      <c r="A387" s="7"/>
      <c r="B387" s="5"/>
      <c r="C387" s="10">
        <f>IF(B387="","",IFERROR(VLOOKUP(B387,Members!$A$2:$B$501,2,FALSE),"Unknown ID"))</f>
      </c>
      <c r="D387" s="11"/>
      <c r="E387" s="5"/>
      <c r="F387" s="5"/>
    </row>
    <row r="388" spans="1:6" x14ac:dyDescent="0.25">
      <c r="A388" s="7"/>
      <c r="B388" s="5"/>
      <c r="C388" s="10">
        <f>IF(B388="","",IFERROR(VLOOKUP(B388,Members!$A$2:$B$501,2,FALSE),"Unknown ID"))</f>
      </c>
      <c r="D388" s="11"/>
      <c r="E388" s="5"/>
      <c r="F388" s="5"/>
    </row>
    <row r="389" spans="1:6" x14ac:dyDescent="0.25">
      <c r="A389" s="7"/>
      <c r="B389" s="5"/>
      <c r="C389" s="10">
        <f>IF(B389="","",IFERROR(VLOOKUP(B389,Members!$A$2:$B$501,2,FALSE),"Unknown ID"))</f>
      </c>
      <c r="D389" s="11"/>
      <c r="E389" s="5"/>
      <c r="F389" s="5"/>
    </row>
    <row r="390" spans="1:6" x14ac:dyDescent="0.25">
      <c r="A390" s="7"/>
      <c r="B390" s="5"/>
      <c r="C390" s="10">
        <f>IF(B390="","",IFERROR(VLOOKUP(B390,Members!$A$2:$B$501,2,FALSE),"Unknown ID"))</f>
      </c>
      <c r="D390" s="11"/>
      <c r="E390" s="5"/>
      <c r="F390" s="5"/>
    </row>
    <row r="391" spans="1:6" x14ac:dyDescent="0.25">
      <c r="A391" s="7"/>
      <c r="B391" s="5"/>
      <c r="C391" s="10">
        <f>IF(B391="","",IFERROR(VLOOKUP(B391,Members!$A$2:$B$501,2,FALSE),"Unknown ID"))</f>
      </c>
      <c r="D391" s="11"/>
      <c r="E391" s="5"/>
      <c r="F391" s="5"/>
    </row>
    <row r="392" spans="1:6" x14ac:dyDescent="0.25">
      <c r="A392" s="7"/>
      <c r="B392" s="5"/>
      <c r="C392" s="10">
        <f>IF(B392="","",IFERROR(VLOOKUP(B392,Members!$A$2:$B$501,2,FALSE),"Unknown ID"))</f>
      </c>
      <c r="D392" s="11"/>
      <c r="E392" s="5"/>
      <c r="F392" s="5"/>
    </row>
    <row r="393" spans="1:6" x14ac:dyDescent="0.25">
      <c r="A393" s="7"/>
      <c r="B393" s="5"/>
      <c r="C393" s="10">
        <f>IF(B393="","",IFERROR(VLOOKUP(B393,Members!$A$2:$B$501,2,FALSE),"Unknown ID"))</f>
      </c>
      <c r="D393" s="11"/>
      <c r="E393" s="5"/>
      <c r="F393" s="5"/>
    </row>
    <row r="394" spans="1:6" x14ac:dyDescent="0.25">
      <c r="A394" s="7"/>
      <c r="B394" s="5"/>
      <c r="C394" s="10">
        <f>IF(B394="","",IFERROR(VLOOKUP(B394,Members!$A$2:$B$501,2,FALSE),"Unknown ID"))</f>
      </c>
      <c r="D394" s="11"/>
      <c r="E394" s="5"/>
      <c r="F394" s="5"/>
    </row>
    <row r="395" spans="1:6" x14ac:dyDescent="0.25">
      <c r="A395" s="7"/>
      <c r="B395" s="5"/>
      <c r="C395" s="10">
        <f>IF(B395="","",IFERROR(VLOOKUP(B395,Members!$A$2:$B$501,2,FALSE),"Unknown ID"))</f>
      </c>
      <c r="D395" s="11"/>
      <c r="E395" s="5"/>
      <c r="F395" s="5"/>
    </row>
    <row r="396" spans="1:6" x14ac:dyDescent="0.25">
      <c r="A396" s="7"/>
      <c r="B396" s="5"/>
      <c r="C396" s="10">
        <f>IF(B396="","",IFERROR(VLOOKUP(B396,Members!$A$2:$B$501,2,FALSE),"Unknown ID"))</f>
      </c>
      <c r="D396" s="11"/>
      <c r="E396" s="5"/>
      <c r="F396" s="5"/>
    </row>
    <row r="397" spans="1:6" x14ac:dyDescent="0.25">
      <c r="A397" s="7"/>
      <c r="B397" s="5"/>
      <c r="C397" s="10">
        <f>IF(B397="","",IFERROR(VLOOKUP(B397,Members!$A$2:$B$501,2,FALSE),"Unknown ID"))</f>
      </c>
      <c r="D397" s="11"/>
      <c r="E397" s="5"/>
      <c r="F397" s="5"/>
    </row>
    <row r="398" spans="1:6" x14ac:dyDescent="0.25">
      <c r="A398" s="7"/>
      <c r="B398" s="5"/>
      <c r="C398" s="10">
        <f>IF(B398="","",IFERROR(VLOOKUP(B398,Members!$A$2:$B$501,2,FALSE),"Unknown ID"))</f>
      </c>
      <c r="D398" s="11"/>
      <c r="E398" s="5"/>
      <c r="F398" s="5"/>
    </row>
    <row r="399" spans="1:6" x14ac:dyDescent="0.25">
      <c r="A399" s="7"/>
      <c r="B399" s="5"/>
      <c r="C399" s="10">
        <f>IF(B399="","",IFERROR(VLOOKUP(B399,Members!$A$2:$B$501,2,FALSE),"Unknown ID"))</f>
      </c>
      <c r="D399" s="11"/>
      <c r="E399" s="5"/>
      <c r="F399" s="5"/>
    </row>
    <row r="400" spans="1:6" x14ac:dyDescent="0.25">
      <c r="A400" s="7"/>
      <c r="B400" s="5"/>
      <c r="C400" s="10">
        <f>IF(B400="","",IFERROR(VLOOKUP(B400,Members!$A$2:$B$501,2,FALSE),"Unknown ID"))</f>
      </c>
      <c r="D400" s="11"/>
      <c r="E400" s="5"/>
      <c r="F400" s="5"/>
    </row>
    <row r="401" spans="1:6" x14ac:dyDescent="0.25">
      <c r="A401" s="7"/>
      <c r="B401" s="5"/>
      <c r="C401" s="10">
        <f>IF(B401="","",IFERROR(VLOOKUP(B401,Members!$A$2:$B$501,2,FALSE),"Unknown ID"))</f>
      </c>
      <c r="D401" s="11"/>
      <c r="E401" s="5"/>
      <c r="F401" s="5"/>
    </row>
    <row r="402" spans="1:6" x14ac:dyDescent="0.25">
      <c r="A402" s="7"/>
      <c r="B402" s="5"/>
      <c r="C402" s="10">
        <f>IF(B402="","",IFERROR(VLOOKUP(B402,Members!$A$2:$B$501,2,FALSE),"Unknown ID"))</f>
      </c>
      <c r="D402" s="11"/>
      <c r="E402" s="5"/>
      <c r="F402" s="5"/>
    </row>
    <row r="403" spans="1:6" x14ac:dyDescent="0.25">
      <c r="A403" s="7"/>
      <c r="B403" s="5"/>
      <c r="C403" s="10">
        <f>IF(B403="","",IFERROR(VLOOKUP(B403,Members!$A$2:$B$501,2,FALSE),"Unknown ID"))</f>
      </c>
      <c r="D403" s="11"/>
      <c r="E403" s="5"/>
      <c r="F403" s="5"/>
    </row>
    <row r="404" spans="1:6" x14ac:dyDescent="0.25">
      <c r="A404" s="7"/>
      <c r="B404" s="5"/>
      <c r="C404" s="10">
        <f>IF(B404="","",IFERROR(VLOOKUP(B404,Members!$A$2:$B$501,2,FALSE),"Unknown ID"))</f>
      </c>
      <c r="D404" s="11"/>
      <c r="E404" s="5"/>
      <c r="F404" s="5"/>
    </row>
    <row r="405" spans="1:6" x14ac:dyDescent="0.25">
      <c r="A405" s="7"/>
      <c r="B405" s="5"/>
      <c r="C405" s="10">
        <f>IF(B405="","",IFERROR(VLOOKUP(B405,Members!$A$2:$B$501,2,FALSE),"Unknown ID"))</f>
      </c>
      <c r="D405" s="11"/>
      <c r="E405" s="5"/>
      <c r="F405" s="5"/>
    </row>
    <row r="406" spans="1:6" x14ac:dyDescent="0.25">
      <c r="A406" s="7"/>
      <c r="B406" s="5"/>
      <c r="C406" s="10">
        <f>IF(B406="","",IFERROR(VLOOKUP(B406,Members!$A$2:$B$501,2,FALSE),"Unknown ID"))</f>
      </c>
      <c r="D406" s="11"/>
      <c r="E406" s="5"/>
      <c r="F406" s="5"/>
    </row>
    <row r="407" spans="1:6" x14ac:dyDescent="0.25">
      <c r="A407" s="7"/>
      <c r="B407" s="5"/>
      <c r="C407" s="10">
        <f>IF(B407="","",IFERROR(VLOOKUP(B407,Members!$A$2:$B$501,2,FALSE),"Unknown ID"))</f>
      </c>
      <c r="D407" s="11"/>
      <c r="E407" s="5"/>
      <c r="F407" s="5"/>
    </row>
    <row r="408" spans="1:6" x14ac:dyDescent="0.25">
      <c r="A408" s="7"/>
      <c r="B408" s="5"/>
      <c r="C408" s="10">
        <f>IF(B408="","",IFERROR(VLOOKUP(B408,Members!$A$2:$B$501,2,FALSE),"Unknown ID"))</f>
      </c>
      <c r="D408" s="11"/>
      <c r="E408" s="5"/>
      <c r="F408" s="5"/>
    </row>
    <row r="409" spans="1:6" x14ac:dyDescent="0.25">
      <c r="A409" s="7"/>
      <c r="B409" s="5"/>
      <c r="C409" s="10">
        <f>IF(B409="","",IFERROR(VLOOKUP(B409,Members!$A$2:$B$501,2,FALSE),"Unknown ID"))</f>
      </c>
      <c r="D409" s="11"/>
      <c r="E409" s="5"/>
      <c r="F409" s="5"/>
    </row>
    <row r="410" spans="1:6" x14ac:dyDescent="0.25">
      <c r="A410" s="7"/>
      <c r="B410" s="5"/>
      <c r="C410" s="10">
        <f>IF(B410="","",IFERROR(VLOOKUP(B410,Members!$A$2:$B$501,2,FALSE),"Unknown ID"))</f>
      </c>
      <c r="D410" s="11"/>
      <c r="E410" s="5"/>
      <c r="F410" s="5"/>
    </row>
    <row r="411" spans="1:6" x14ac:dyDescent="0.25">
      <c r="A411" s="7"/>
      <c r="B411" s="5"/>
      <c r="C411" s="10">
        <f>IF(B411="","",IFERROR(VLOOKUP(B411,Members!$A$2:$B$501,2,FALSE),"Unknown ID"))</f>
      </c>
      <c r="D411" s="11"/>
      <c r="E411" s="5"/>
      <c r="F411" s="5"/>
    </row>
    <row r="412" spans="1:6" x14ac:dyDescent="0.25">
      <c r="A412" s="7"/>
      <c r="B412" s="5"/>
      <c r="C412" s="10">
        <f>IF(B412="","",IFERROR(VLOOKUP(B412,Members!$A$2:$B$501,2,FALSE),"Unknown ID"))</f>
      </c>
      <c r="D412" s="11"/>
      <c r="E412" s="5"/>
      <c r="F412" s="5"/>
    </row>
    <row r="413" spans="1:6" x14ac:dyDescent="0.25">
      <c r="A413" s="7"/>
      <c r="B413" s="5"/>
      <c r="C413" s="10">
        <f>IF(B413="","",IFERROR(VLOOKUP(B413,Members!$A$2:$B$501,2,FALSE),"Unknown ID"))</f>
      </c>
      <c r="D413" s="11"/>
      <c r="E413" s="5"/>
      <c r="F413" s="5"/>
    </row>
    <row r="414" spans="1:6" x14ac:dyDescent="0.25">
      <c r="A414" s="7"/>
      <c r="B414" s="5"/>
      <c r="C414" s="10">
        <f>IF(B414="","",IFERROR(VLOOKUP(B414,Members!$A$2:$B$501,2,FALSE),"Unknown ID"))</f>
      </c>
      <c r="D414" s="11"/>
      <c r="E414" s="5"/>
      <c r="F414" s="5"/>
    </row>
    <row r="415" spans="1:6" x14ac:dyDescent="0.25">
      <c r="A415" s="7"/>
      <c r="B415" s="5"/>
      <c r="C415" s="10">
        <f>IF(B415="","",IFERROR(VLOOKUP(B415,Members!$A$2:$B$501,2,FALSE),"Unknown ID"))</f>
      </c>
      <c r="D415" s="11"/>
      <c r="E415" s="5"/>
      <c r="F415" s="5"/>
    </row>
    <row r="416" spans="1:6" x14ac:dyDescent="0.25">
      <c r="A416" s="7"/>
      <c r="B416" s="5"/>
      <c r="C416" s="10">
        <f>IF(B416="","",IFERROR(VLOOKUP(B416,Members!$A$2:$B$501,2,FALSE),"Unknown ID"))</f>
      </c>
      <c r="D416" s="11"/>
      <c r="E416" s="5"/>
      <c r="F416" s="5"/>
    </row>
    <row r="417" spans="1:6" x14ac:dyDescent="0.25">
      <c r="A417" s="7"/>
      <c r="B417" s="5"/>
      <c r="C417" s="10">
        <f>IF(B417="","",IFERROR(VLOOKUP(B417,Members!$A$2:$B$501,2,FALSE),"Unknown ID"))</f>
      </c>
      <c r="D417" s="11"/>
      <c r="E417" s="5"/>
      <c r="F417" s="5"/>
    </row>
    <row r="418" spans="1:6" x14ac:dyDescent="0.25">
      <c r="A418" s="7"/>
      <c r="B418" s="5"/>
      <c r="C418" s="10">
        <f>IF(B418="","",IFERROR(VLOOKUP(B418,Members!$A$2:$B$501,2,FALSE),"Unknown ID"))</f>
      </c>
      <c r="D418" s="11"/>
      <c r="E418" s="5"/>
      <c r="F418" s="5"/>
    </row>
    <row r="419" spans="1:6" x14ac:dyDescent="0.25">
      <c r="A419" s="7"/>
      <c r="B419" s="5"/>
      <c r="C419" s="10">
        <f>IF(B419="","",IFERROR(VLOOKUP(B419,Members!$A$2:$B$501,2,FALSE),"Unknown ID"))</f>
      </c>
      <c r="D419" s="11"/>
      <c r="E419" s="5"/>
      <c r="F419" s="5"/>
    </row>
    <row r="420" spans="1:6" x14ac:dyDescent="0.25">
      <c r="A420" s="7"/>
      <c r="B420" s="5"/>
      <c r="C420" s="10">
        <f>IF(B420="","",IFERROR(VLOOKUP(B420,Members!$A$2:$B$501,2,FALSE),"Unknown ID"))</f>
      </c>
      <c r="D420" s="11"/>
      <c r="E420" s="5"/>
      <c r="F420" s="5"/>
    </row>
    <row r="421" spans="1:6" x14ac:dyDescent="0.25">
      <c r="A421" s="7"/>
      <c r="B421" s="5"/>
      <c r="C421" s="10">
        <f>IF(B421="","",IFERROR(VLOOKUP(B421,Members!$A$2:$B$501,2,FALSE),"Unknown ID"))</f>
      </c>
      <c r="D421" s="11"/>
      <c r="E421" s="5"/>
      <c r="F421" s="5"/>
    </row>
    <row r="422" spans="1:6" x14ac:dyDescent="0.25">
      <c r="A422" s="7"/>
      <c r="B422" s="5"/>
      <c r="C422" s="10">
        <f>IF(B422="","",IFERROR(VLOOKUP(B422,Members!$A$2:$B$501,2,FALSE),"Unknown ID"))</f>
      </c>
      <c r="D422" s="11"/>
      <c r="E422" s="5"/>
      <c r="F422" s="5"/>
    </row>
    <row r="423" spans="1:6" x14ac:dyDescent="0.25">
      <c r="A423" s="7"/>
      <c r="B423" s="5"/>
      <c r="C423" s="10">
        <f>IF(B423="","",IFERROR(VLOOKUP(B423,Members!$A$2:$B$501,2,FALSE),"Unknown ID"))</f>
      </c>
      <c r="D423" s="11"/>
      <c r="E423" s="5"/>
      <c r="F423" s="5"/>
    </row>
    <row r="424" spans="1:6" x14ac:dyDescent="0.25">
      <c r="A424" s="7"/>
      <c r="B424" s="5"/>
      <c r="C424" s="10">
        <f>IF(B424="","",IFERROR(VLOOKUP(B424,Members!$A$2:$B$501,2,FALSE),"Unknown ID"))</f>
      </c>
      <c r="D424" s="11"/>
      <c r="E424" s="5"/>
      <c r="F424" s="5"/>
    </row>
    <row r="425" spans="1:6" x14ac:dyDescent="0.25">
      <c r="A425" s="7"/>
      <c r="B425" s="5"/>
      <c r="C425" s="10">
        <f>IF(B425="","",IFERROR(VLOOKUP(B425,Members!$A$2:$B$501,2,FALSE),"Unknown ID"))</f>
      </c>
      <c r="D425" s="11"/>
      <c r="E425" s="5"/>
      <c r="F425" s="5"/>
    </row>
    <row r="426" spans="1:6" x14ac:dyDescent="0.25">
      <c r="A426" s="7"/>
      <c r="B426" s="5"/>
      <c r="C426" s="10">
        <f>IF(B426="","",IFERROR(VLOOKUP(B426,Members!$A$2:$B$501,2,FALSE),"Unknown ID"))</f>
      </c>
      <c r="D426" s="11"/>
      <c r="E426" s="5"/>
      <c r="F426" s="5"/>
    </row>
    <row r="427" spans="1:6" x14ac:dyDescent="0.25">
      <c r="A427" s="7"/>
      <c r="B427" s="5"/>
      <c r="C427" s="10">
        <f>IF(B427="","",IFERROR(VLOOKUP(B427,Members!$A$2:$B$501,2,FALSE),"Unknown ID"))</f>
      </c>
      <c r="D427" s="11"/>
      <c r="E427" s="5"/>
      <c r="F427" s="5"/>
    </row>
    <row r="428" spans="1:6" x14ac:dyDescent="0.25">
      <c r="A428" s="7"/>
      <c r="B428" s="5"/>
      <c r="C428" s="10">
        <f>IF(B428="","",IFERROR(VLOOKUP(B428,Members!$A$2:$B$501,2,FALSE),"Unknown ID"))</f>
      </c>
      <c r="D428" s="11"/>
      <c r="E428" s="5"/>
      <c r="F428" s="5"/>
    </row>
    <row r="429" spans="1:6" x14ac:dyDescent="0.25">
      <c r="A429" s="7"/>
      <c r="B429" s="5"/>
      <c r="C429" s="10">
        <f>IF(B429="","",IFERROR(VLOOKUP(B429,Members!$A$2:$B$501,2,FALSE),"Unknown ID"))</f>
      </c>
      <c r="D429" s="11"/>
      <c r="E429" s="5"/>
      <c r="F429" s="5"/>
    </row>
    <row r="430" spans="1:6" x14ac:dyDescent="0.25">
      <c r="A430" s="7"/>
      <c r="B430" s="5"/>
      <c r="C430" s="10">
        <f>IF(B430="","",IFERROR(VLOOKUP(B430,Members!$A$2:$B$501,2,FALSE),"Unknown ID"))</f>
      </c>
      <c r="D430" s="11"/>
      <c r="E430" s="5"/>
      <c r="F430" s="5"/>
    </row>
    <row r="431" spans="1:6" x14ac:dyDescent="0.25">
      <c r="A431" s="7"/>
      <c r="B431" s="5"/>
      <c r="C431" s="10">
        <f>IF(B431="","",IFERROR(VLOOKUP(B431,Members!$A$2:$B$501,2,FALSE),"Unknown ID"))</f>
      </c>
      <c r="D431" s="11"/>
      <c r="E431" s="5"/>
      <c r="F431" s="5"/>
    </row>
    <row r="432" spans="1:6" x14ac:dyDescent="0.25">
      <c r="A432" s="7"/>
      <c r="B432" s="5"/>
      <c r="C432" s="10">
        <f>IF(B432="","",IFERROR(VLOOKUP(B432,Members!$A$2:$B$501,2,FALSE),"Unknown ID"))</f>
      </c>
      <c r="D432" s="11"/>
      <c r="E432" s="5"/>
      <c r="F432" s="5"/>
    </row>
    <row r="433" spans="1:6" x14ac:dyDescent="0.25">
      <c r="A433" s="7"/>
      <c r="B433" s="5"/>
      <c r="C433" s="10">
        <f>IF(B433="","",IFERROR(VLOOKUP(B433,Members!$A$2:$B$501,2,FALSE),"Unknown ID"))</f>
      </c>
      <c r="D433" s="11"/>
      <c r="E433" s="5"/>
      <c r="F433" s="5"/>
    </row>
    <row r="434" spans="1:6" x14ac:dyDescent="0.25">
      <c r="A434" s="7"/>
      <c r="B434" s="5"/>
      <c r="C434" s="10">
        <f>IF(B434="","",IFERROR(VLOOKUP(B434,Members!$A$2:$B$501,2,FALSE),"Unknown ID"))</f>
      </c>
      <c r="D434" s="11"/>
      <c r="E434" s="5"/>
      <c r="F434" s="5"/>
    </row>
    <row r="435" spans="1:6" x14ac:dyDescent="0.25">
      <c r="A435" s="7"/>
      <c r="B435" s="5"/>
      <c r="C435" s="10">
        <f>IF(B435="","",IFERROR(VLOOKUP(B435,Members!$A$2:$B$501,2,FALSE),"Unknown ID"))</f>
      </c>
      <c r="D435" s="11"/>
      <c r="E435" s="5"/>
      <c r="F435" s="5"/>
    </row>
    <row r="436" spans="1:6" x14ac:dyDescent="0.25">
      <c r="A436" s="7"/>
      <c r="B436" s="5"/>
      <c r="C436" s="10">
        <f>IF(B436="","",IFERROR(VLOOKUP(B436,Members!$A$2:$B$501,2,FALSE),"Unknown ID"))</f>
      </c>
      <c r="D436" s="11"/>
      <c r="E436" s="5"/>
      <c r="F436" s="5"/>
    </row>
    <row r="437" spans="1:6" x14ac:dyDescent="0.25">
      <c r="A437" s="7"/>
      <c r="B437" s="5"/>
      <c r="C437" s="10">
        <f>IF(B437="","",IFERROR(VLOOKUP(B437,Members!$A$2:$B$501,2,FALSE),"Unknown ID"))</f>
      </c>
      <c r="D437" s="11"/>
      <c r="E437" s="5"/>
      <c r="F437" s="5"/>
    </row>
    <row r="438" spans="1:6" x14ac:dyDescent="0.25">
      <c r="A438" s="7"/>
      <c r="B438" s="5"/>
      <c r="C438" s="10">
        <f>IF(B438="","",IFERROR(VLOOKUP(B438,Members!$A$2:$B$501,2,FALSE),"Unknown ID"))</f>
      </c>
      <c r="D438" s="11"/>
      <c r="E438" s="5"/>
      <c r="F438" s="5"/>
    </row>
    <row r="439" spans="1:6" x14ac:dyDescent="0.25">
      <c r="A439" s="7"/>
      <c r="B439" s="5"/>
      <c r="C439" s="10">
        <f>IF(B439="","",IFERROR(VLOOKUP(B439,Members!$A$2:$B$501,2,FALSE),"Unknown ID"))</f>
      </c>
      <c r="D439" s="11"/>
      <c r="E439" s="5"/>
      <c r="F439" s="5"/>
    </row>
    <row r="440" spans="1:6" x14ac:dyDescent="0.25">
      <c r="A440" s="7"/>
      <c r="B440" s="5"/>
      <c r="C440" s="10">
        <f>IF(B440="","",IFERROR(VLOOKUP(B440,Members!$A$2:$B$501,2,FALSE),"Unknown ID"))</f>
      </c>
      <c r="D440" s="11"/>
      <c r="E440" s="5"/>
      <c r="F440" s="5"/>
    </row>
    <row r="441" spans="1:6" x14ac:dyDescent="0.25">
      <c r="A441" s="7"/>
      <c r="B441" s="5"/>
      <c r="C441" s="10">
        <f>IF(B441="","",IFERROR(VLOOKUP(B441,Members!$A$2:$B$501,2,FALSE),"Unknown ID"))</f>
      </c>
      <c r="D441" s="11"/>
      <c r="E441" s="5"/>
      <c r="F441" s="5"/>
    </row>
    <row r="442" spans="1:6" x14ac:dyDescent="0.25">
      <c r="A442" s="7"/>
      <c r="B442" s="5"/>
      <c r="C442" s="10">
        <f>IF(B442="","",IFERROR(VLOOKUP(B442,Members!$A$2:$B$501,2,FALSE),"Unknown ID"))</f>
      </c>
      <c r="D442" s="11"/>
      <c r="E442" s="5"/>
      <c r="F442" s="5"/>
    </row>
    <row r="443" spans="1:6" x14ac:dyDescent="0.25">
      <c r="A443" s="7"/>
      <c r="B443" s="5"/>
      <c r="C443" s="10">
        <f>IF(B443="","",IFERROR(VLOOKUP(B443,Members!$A$2:$B$501,2,FALSE),"Unknown ID"))</f>
      </c>
      <c r="D443" s="11"/>
      <c r="E443" s="5"/>
      <c r="F443" s="5"/>
    </row>
    <row r="444" spans="1:6" x14ac:dyDescent="0.25">
      <c r="A444" s="7"/>
      <c r="B444" s="5"/>
      <c r="C444" s="10">
        <f>IF(B444="","",IFERROR(VLOOKUP(B444,Members!$A$2:$B$501,2,FALSE),"Unknown ID"))</f>
      </c>
      <c r="D444" s="11"/>
      <c r="E444" s="5"/>
      <c r="F444" s="5"/>
    </row>
    <row r="445" spans="1:6" x14ac:dyDescent="0.25">
      <c r="A445" s="7"/>
      <c r="B445" s="5"/>
      <c r="C445" s="10">
        <f>IF(B445="","",IFERROR(VLOOKUP(B445,Members!$A$2:$B$501,2,FALSE),"Unknown ID"))</f>
      </c>
      <c r="D445" s="11"/>
      <c r="E445" s="5"/>
      <c r="F445" s="5"/>
    </row>
    <row r="446" spans="1:6" x14ac:dyDescent="0.25">
      <c r="A446" s="7"/>
      <c r="B446" s="5"/>
      <c r="C446" s="10">
        <f>IF(B446="","",IFERROR(VLOOKUP(B446,Members!$A$2:$B$501,2,FALSE),"Unknown ID"))</f>
      </c>
      <c r="D446" s="11"/>
      <c r="E446" s="5"/>
      <c r="F446" s="5"/>
    </row>
    <row r="447" spans="1:6" x14ac:dyDescent="0.25">
      <c r="A447" s="7"/>
      <c r="B447" s="5"/>
      <c r="C447" s="10">
        <f>IF(B447="","",IFERROR(VLOOKUP(B447,Members!$A$2:$B$501,2,FALSE),"Unknown ID"))</f>
      </c>
      <c r="D447" s="11"/>
      <c r="E447" s="5"/>
      <c r="F447" s="5"/>
    </row>
    <row r="448" spans="1:6" x14ac:dyDescent="0.25">
      <c r="A448" s="7"/>
      <c r="B448" s="5"/>
      <c r="C448" s="10">
        <f>IF(B448="","",IFERROR(VLOOKUP(B448,Members!$A$2:$B$501,2,FALSE),"Unknown ID"))</f>
      </c>
      <c r="D448" s="11"/>
      <c r="E448" s="5"/>
      <c r="F448" s="5"/>
    </row>
    <row r="449" spans="1:6" x14ac:dyDescent="0.25">
      <c r="A449" s="7"/>
      <c r="B449" s="5"/>
      <c r="C449" s="10">
        <f>IF(B449="","",IFERROR(VLOOKUP(B449,Members!$A$2:$B$501,2,FALSE),"Unknown ID"))</f>
      </c>
      <c r="D449" s="11"/>
      <c r="E449" s="5"/>
      <c r="F449" s="5"/>
    </row>
    <row r="450" spans="1:6" x14ac:dyDescent="0.25">
      <c r="A450" s="7"/>
      <c r="B450" s="5"/>
      <c r="C450" s="10">
        <f>IF(B450="","",IFERROR(VLOOKUP(B450,Members!$A$2:$B$501,2,FALSE),"Unknown ID"))</f>
      </c>
      <c r="D450" s="11"/>
      <c r="E450" s="5"/>
      <c r="F450" s="5"/>
    </row>
    <row r="451" spans="1:6" x14ac:dyDescent="0.25">
      <c r="A451" s="7"/>
      <c r="B451" s="5"/>
      <c r="C451" s="10">
        <f>IF(B451="","",IFERROR(VLOOKUP(B451,Members!$A$2:$B$501,2,FALSE),"Unknown ID"))</f>
      </c>
      <c r="D451" s="11"/>
      <c r="E451" s="5"/>
      <c r="F451" s="5"/>
    </row>
    <row r="452" spans="1:6" x14ac:dyDescent="0.25">
      <c r="A452" s="7"/>
      <c r="B452" s="5"/>
      <c r="C452" s="10">
        <f>IF(B452="","",IFERROR(VLOOKUP(B452,Members!$A$2:$B$501,2,FALSE),"Unknown ID"))</f>
      </c>
      <c r="D452" s="11"/>
      <c r="E452" s="5"/>
      <c r="F452" s="5"/>
    </row>
    <row r="453" spans="1:6" x14ac:dyDescent="0.25">
      <c r="A453" s="7"/>
      <c r="B453" s="5"/>
      <c r="C453" s="10">
        <f>IF(B453="","",IFERROR(VLOOKUP(B453,Members!$A$2:$B$501,2,FALSE),"Unknown ID"))</f>
      </c>
      <c r="D453" s="11"/>
      <c r="E453" s="5"/>
      <c r="F453" s="5"/>
    </row>
    <row r="454" spans="1:6" x14ac:dyDescent="0.25">
      <c r="A454" s="7"/>
      <c r="B454" s="5"/>
      <c r="C454" s="10">
        <f>IF(B454="","",IFERROR(VLOOKUP(B454,Members!$A$2:$B$501,2,FALSE),"Unknown ID"))</f>
      </c>
      <c r="D454" s="11"/>
      <c r="E454" s="5"/>
      <c r="F454" s="5"/>
    </row>
    <row r="455" spans="1:6" x14ac:dyDescent="0.25">
      <c r="A455" s="7"/>
      <c r="B455" s="5"/>
      <c r="C455" s="10">
        <f>IF(B455="","",IFERROR(VLOOKUP(B455,Members!$A$2:$B$501,2,FALSE),"Unknown ID"))</f>
      </c>
      <c r="D455" s="11"/>
      <c r="E455" s="5"/>
      <c r="F455" s="5"/>
    </row>
    <row r="456" spans="1:6" x14ac:dyDescent="0.25">
      <c r="A456" s="7"/>
      <c r="B456" s="5"/>
      <c r="C456" s="10">
        <f>IF(B456="","",IFERROR(VLOOKUP(B456,Members!$A$2:$B$501,2,FALSE),"Unknown ID"))</f>
      </c>
      <c r="D456" s="11"/>
      <c r="E456" s="5"/>
      <c r="F456" s="5"/>
    </row>
    <row r="457" spans="1:6" x14ac:dyDescent="0.25">
      <c r="A457" s="7"/>
      <c r="B457" s="5"/>
      <c r="C457" s="10">
        <f>IF(B457="","",IFERROR(VLOOKUP(B457,Members!$A$2:$B$501,2,FALSE),"Unknown ID"))</f>
      </c>
      <c r="D457" s="11"/>
      <c r="E457" s="5"/>
      <c r="F457" s="5"/>
    </row>
    <row r="458" spans="1:6" x14ac:dyDescent="0.25">
      <c r="A458" s="7"/>
      <c r="B458" s="5"/>
      <c r="C458" s="10">
        <f>IF(B458="","",IFERROR(VLOOKUP(B458,Members!$A$2:$B$501,2,FALSE),"Unknown ID"))</f>
      </c>
      <c r="D458" s="11"/>
      <c r="E458" s="5"/>
      <c r="F458" s="5"/>
    </row>
    <row r="459" spans="1:6" x14ac:dyDescent="0.25">
      <c r="A459" s="7"/>
      <c r="B459" s="5"/>
      <c r="C459" s="10">
        <f>IF(B459="","",IFERROR(VLOOKUP(B459,Members!$A$2:$B$501,2,FALSE),"Unknown ID"))</f>
      </c>
      <c r="D459" s="11"/>
      <c r="E459" s="5"/>
      <c r="F459" s="5"/>
    </row>
    <row r="460" spans="1:6" x14ac:dyDescent="0.25">
      <c r="A460" s="7"/>
      <c r="B460" s="5"/>
      <c r="C460" s="10">
        <f>IF(B460="","",IFERROR(VLOOKUP(B460,Members!$A$2:$B$501,2,FALSE),"Unknown ID"))</f>
      </c>
      <c r="D460" s="11"/>
      <c r="E460" s="5"/>
      <c r="F460" s="5"/>
    </row>
    <row r="461" spans="1:6" x14ac:dyDescent="0.25">
      <c r="A461" s="7"/>
      <c r="B461" s="5"/>
      <c r="C461" s="10">
        <f>IF(B461="","",IFERROR(VLOOKUP(B461,Members!$A$2:$B$501,2,FALSE),"Unknown ID"))</f>
      </c>
      <c r="D461" s="11"/>
      <c r="E461" s="5"/>
      <c r="F461" s="5"/>
    </row>
    <row r="462" spans="1:6" x14ac:dyDescent="0.25">
      <c r="A462" s="7"/>
      <c r="B462" s="5"/>
      <c r="C462" s="10">
        <f>IF(B462="","",IFERROR(VLOOKUP(B462,Members!$A$2:$B$501,2,FALSE),"Unknown ID"))</f>
      </c>
      <c r="D462" s="11"/>
      <c r="E462" s="5"/>
      <c r="F462" s="5"/>
    </row>
    <row r="463" spans="1:6" x14ac:dyDescent="0.25">
      <c r="A463" s="7"/>
      <c r="B463" s="5"/>
      <c r="C463" s="10">
        <f>IF(B463="","",IFERROR(VLOOKUP(B463,Members!$A$2:$B$501,2,FALSE),"Unknown ID"))</f>
      </c>
      <c r="D463" s="11"/>
      <c r="E463" s="5"/>
      <c r="F463" s="5"/>
    </row>
    <row r="464" spans="1:6" x14ac:dyDescent="0.25">
      <c r="A464" s="7"/>
      <c r="B464" s="5"/>
      <c r="C464" s="10">
        <f>IF(B464="","",IFERROR(VLOOKUP(B464,Members!$A$2:$B$501,2,FALSE),"Unknown ID"))</f>
      </c>
      <c r="D464" s="11"/>
      <c r="E464" s="5"/>
      <c r="F464" s="5"/>
    </row>
    <row r="465" spans="1:6" x14ac:dyDescent="0.25">
      <c r="A465" s="7"/>
      <c r="B465" s="5"/>
      <c r="C465" s="10">
        <f>IF(B465="","",IFERROR(VLOOKUP(B465,Members!$A$2:$B$501,2,FALSE),"Unknown ID"))</f>
      </c>
      <c r="D465" s="11"/>
      <c r="E465" s="5"/>
      <c r="F465" s="5"/>
    </row>
    <row r="466" spans="1:6" x14ac:dyDescent="0.25">
      <c r="A466" s="7"/>
      <c r="B466" s="5"/>
      <c r="C466" s="10">
        <f>IF(B466="","",IFERROR(VLOOKUP(B466,Members!$A$2:$B$501,2,FALSE),"Unknown ID"))</f>
      </c>
      <c r="D466" s="11"/>
      <c r="E466" s="5"/>
      <c r="F466" s="5"/>
    </row>
    <row r="467" spans="1:6" x14ac:dyDescent="0.25">
      <c r="A467" s="7"/>
      <c r="B467" s="5"/>
      <c r="C467" s="10">
        <f>IF(B467="","",IFERROR(VLOOKUP(B467,Members!$A$2:$B$501,2,FALSE),"Unknown ID"))</f>
      </c>
      <c r="D467" s="11"/>
      <c r="E467" s="5"/>
      <c r="F467" s="5"/>
    </row>
    <row r="468" spans="1:6" x14ac:dyDescent="0.25">
      <c r="A468" s="7"/>
      <c r="B468" s="5"/>
      <c r="C468" s="10">
        <f>IF(B468="","",IFERROR(VLOOKUP(B468,Members!$A$2:$B$501,2,FALSE),"Unknown ID"))</f>
      </c>
      <c r="D468" s="11"/>
      <c r="E468" s="5"/>
      <c r="F468" s="5"/>
    </row>
    <row r="469" spans="1:6" x14ac:dyDescent="0.25">
      <c r="A469" s="7"/>
      <c r="B469" s="5"/>
      <c r="C469" s="10">
        <f>IF(B469="","",IFERROR(VLOOKUP(B469,Members!$A$2:$B$501,2,FALSE),"Unknown ID"))</f>
      </c>
      <c r="D469" s="11"/>
      <c r="E469" s="5"/>
      <c r="F469" s="5"/>
    </row>
    <row r="470" spans="1:6" x14ac:dyDescent="0.25">
      <c r="A470" s="7"/>
      <c r="B470" s="5"/>
      <c r="C470" s="10">
        <f>IF(B470="","",IFERROR(VLOOKUP(B470,Members!$A$2:$B$501,2,FALSE),"Unknown ID"))</f>
      </c>
      <c r="D470" s="11"/>
      <c r="E470" s="5"/>
      <c r="F470" s="5"/>
    </row>
    <row r="471" spans="1:6" x14ac:dyDescent="0.25">
      <c r="A471" s="7"/>
      <c r="B471" s="5"/>
      <c r="C471" s="10">
        <f>IF(B471="","",IFERROR(VLOOKUP(B471,Members!$A$2:$B$501,2,FALSE),"Unknown ID"))</f>
      </c>
      <c r="D471" s="11"/>
      <c r="E471" s="5"/>
      <c r="F471" s="5"/>
    </row>
    <row r="472" spans="1:6" x14ac:dyDescent="0.25">
      <c r="A472" s="7"/>
      <c r="B472" s="5"/>
      <c r="C472" s="10">
        <f>IF(B472="","",IFERROR(VLOOKUP(B472,Members!$A$2:$B$501,2,FALSE),"Unknown ID"))</f>
      </c>
      <c r="D472" s="11"/>
      <c r="E472" s="5"/>
      <c r="F472" s="5"/>
    </row>
    <row r="473" spans="1:6" x14ac:dyDescent="0.25">
      <c r="A473" s="7"/>
      <c r="B473" s="5"/>
      <c r="C473" s="10">
        <f>IF(B473="","",IFERROR(VLOOKUP(B473,Members!$A$2:$B$501,2,FALSE),"Unknown ID"))</f>
      </c>
      <c r="D473" s="11"/>
      <c r="E473" s="5"/>
      <c r="F473" s="5"/>
    </row>
    <row r="474" spans="1:6" x14ac:dyDescent="0.25">
      <c r="A474" s="7"/>
      <c r="B474" s="5"/>
      <c r="C474" s="10">
        <f>IF(B474="","",IFERROR(VLOOKUP(B474,Members!$A$2:$B$501,2,FALSE),"Unknown ID"))</f>
      </c>
      <c r="D474" s="11"/>
      <c r="E474" s="5"/>
      <c r="F474" s="5"/>
    </row>
    <row r="475" spans="1:6" x14ac:dyDescent="0.25">
      <c r="A475" s="7"/>
      <c r="B475" s="5"/>
      <c r="C475" s="10">
        <f>IF(B475="","",IFERROR(VLOOKUP(B475,Members!$A$2:$B$501,2,FALSE),"Unknown ID"))</f>
      </c>
      <c r="D475" s="11"/>
      <c r="E475" s="5"/>
      <c r="F475" s="5"/>
    </row>
    <row r="476" spans="1:6" x14ac:dyDescent="0.25">
      <c r="A476" s="7"/>
      <c r="B476" s="5"/>
      <c r="C476" s="10">
        <f>IF(B476="","",IFERROR(VLOOKUP(B476,Members!$A$2:$B$501,2,FALSE),"Unknown ID"))</f>
      </c>
      <c r="D476" s="11"/>
      <c r="E476" s="5"/>
      <c r="F476" s="5"/>
    </row>
    <row r="477" spans="1:6" x14ac:dyDescent="0.25">
      <c r="A477" s="7"/>
      <c r="B477" s="5"/>
      <c r="C477" s="10">
        <f>IF(B477="","",IFERROR(VLOOKUP(B477,Members!$A$2:$B$501,2,FALSE),"Unknown ID"))</f>
      </c>
      <c r="D477" s="11"/>
      <c r="E477" s="5"/>
      <c r="F477" s="5"/>
    </row>
    <row r="478" spans="1:6" x14ac:dyDescent="0.25">
      <c r="A478" s="7"/>
      <c r="B478" s="5"/>
      <c r="C478" s="10">
        <f>IF(B478="","",IFERROR(VLOOKUP(B478,Members!$A$2:$B$501,2,FALSE),"Unknown ID"))</f>
      </c>
      <c r="D478" s="11"/>
      <c r="E478" s="5"/>
      <c r="F478" s="5"/>
    </row>
    <row r="479" spans="1:6" x14ac:dyDescent="0.25">
      <c r="A479" s="7"/>
      <c r="B479" s="5"/>
      <c r="C479" s="10">
        <f>IF(B479="","",IFERROR(VLOOKUP(B479,Members!$A$2:$B$501,2,FALSE),"Unknown ID"))</f>
      </c>
      <c r="D479" s="11"/>
      <c r="E479" s="5"/>
      <c r="F479" s="5"/>
    </row>
    <row r="480" spans="1:6" x14ac:dyDescent="0.25">
      <c r="A480" s="7"/>
      <c r="B480" s="5"/>
      <c r="C480" s="10">
        <f>IF(B480="","",IFERROR(VLOOKUP(B480,Members!$A$2:$B$501,2,FALSE),"Unknown ID"))</f>
      </c>
      <c r="D480" s="11"/>
      <c r="E480" s="5"/>
      <c r="F480" s="5"/>
    </row>
    <row r="481" spans="1:6" x14ac:dyDescent="0.25">
      <c r="A481" s="7"/>
      <c r="B481" s="5"/>
      <c r="C481" s="10">
        <f>IF(B481="","",IFERROR(VLOOKUP(B481,Members!$A$2:$B$501,2,FALSE),"Unknown ID"))</f>
      </c>
      <c r="D481" s="11"/>
      <c r="E481" s="5"/>
      <c r="F481" s="5"/>
    </row>
    <row r="482" spans="1:6" x14ac:dyDescent="0.25">
      <c r="A482" s="7"/>
      <c r="B482" s="5"/>
      <c r="C482" s="10">
        <f>IF(B482="","",IFERROR(VLOOKUP(B482,Members!$A$2:$B$501,2,FALSE),"Unknown ID"))</f>
      </c>
      <c r="D482" s="11"/>
      <c r="E482" s="5"/>
      <c r="F482" s="5"/>
    </row>
    <row r="483" spans="1:6" x14ac:dyDescent="0.25">
      <c r="A483" s="7"/>
      <c r="B483" s="5"/>
      <c r="C483" s="10">
        <f>IF(B483="","",IFERROR(VLOOKUP(B483,Members!$A$2:$B$501,2,FALSE),"Unknown ID"))</f>
      </c>
      <c r="D483" s="11"/>
      <c r="E483" s="5"/>
      <c r="F483" s="5"/>
    </row>
    <row r="484" spans="1:6" x14ac:dyDescent="0.25">
      <c r="A484" s="7"/>
      <c r="B484" s="5"/>
      <c r="C484" s="10">
        <f>IF(B484="","",IFERROR(VLOOKUP(B484,Members!$A$2:$B$501,2,FALSE),"Unknown ID"))</f>
      </c>
      <c r="D484" s="11"/>
      <c r="E484" s="5"/>
      <c r="F484" s="5"/>
    </row>
    <row r="485" spans="1:6" x14ac:dyDescent="0.25">
      <c r="A485" s="7"/>
      <c r="B485" s="5"/>
      <c r="C485" s="10">
        <f>IF(B485="","",IFERROR(VLOOKUP(B485,Members!$A$2:$B$501,2,FALSE),"Unknown ID"))</f>
      </c>
      <c r="D485" s="11"/>
      <c r="E485" s="5"/>
      <c r="F485" s="5"/>
    </row>
    <row r="486" spans="1:6" x14ac:dyDescent="0.25">
      <c r="A486" s="7"/>
      <c r="B486" s="5"/>
      <c r="C486" s="10">
        <f>IF(B486="","",IFERROR(VLOOKUP(B486,Members!$A$2:$B$501,2,FALSE),"Unknown ID"))</f>
      </c>
      <c r="D486" s="11"/>
      <c r="E486" s="5"/>
      <c r="F486" s="5"/>
    </row>
    <row r="487" spans="1:6" x14ac:dyDescent="0.25">
      <c r="A487" s="7"/>
      <c r="B487" s="5"/>
      <c r="C487" s="10">
        <f>IF(B487="","",IFERROR(VLOOKUP(B487,Members!$A$2:$B$501,2,FALSE),"Unknown ID"))</f>
      </c>
      <c r="D487" s="11"/>
      <c r="E487" s="5"/>
      <c r="F487" s="5"/>
    </row>
    <row r="488" spans="1:6" x14ac:dyDescent="0.25">
      <c r="A488" s="7"/>
      <c r="B488" s="5"/>
      <c r="C488" s="10">
        <f>IF(B488="","",IFERROR(VLOOKUP(B488,Members!$A$2:$B$501,2,FALSE),"Unknown ID"))</f>
      </c>
      <c r="D488" s="11"/>
      <c r="E488" s="5"/>
      <c r="F488" s="5"/>
    </row>
    <row r="489" spans="1:6" x14ac:dyDescent="0.25">
      <c r="A489" s="7"/>
      <c r="B489" s="5"/>
      <c r="C489" s="10">
        <f>IF(B489="","",IFERROR(VLOOKUP(B489,Members!$A$2:$B$501,2,FALSE),"Unknown ID"))</f>
      </c>
      <c r="D489" s="11"/>
      <c r="E489" s="5"/>
      <c r="F489" s="5"/>
    </row>
    <row r="490" spans="1:6" x14ac:dyDescent="0.25">
      <c r="A490" s="7"/>
      <c r="B490" s="5"/>
      <c r="C490" s="10">
        <f>IF(B490="","",IFERROR(VLOOKUP(B490,Members!$A$2:$B$501,2,FALSE),"Unknown ID"))</f>
      </c>
      <c r="D490" s="11"/>
      <c r="E490" s="5"/>
      <c r="F490" s="5"/>
    </row>
    <row r="491" spans="1:6" x14ac:dyDescent="0.25">
      <c r="A491" s="7"/>
      <c r="B491" s="5"/>
      <c r="C491" s="10">
        <f>IF(B491="","",IFERROR(VLOOKUP(B491,Members!$A$2:$B$501,2,FALSE),"Unknown ID"))</f>
      </c>
      <c r="D491" s="11"/>
      <c r="E491" s="5"/>
      <c r="F491" s="5"/>
    </row>
    <row r="492" spans="1:6" x14ac:dyDescent="0.25">
      <c r="A492" s="7"/>
      <c r="B492" s="5"/>
      <c r="C492" s="10">
        <f>IF(B492="","",IFERROR(VLOOKUP(B492,Members!$A$2:$B$501,2,FALSE),"Unknown ID"))</f>
      </c>
      <c r="D492" s="11"/>
      <c r="E492" s="5"/>
      <c r="F492" s="5"/>
    </row>
    <row r="493" spans="1:6" x14ac:dyDescent="0.25">
      <c r="A493" s="7"/>
      <c r="B493" s="5"/>
      <c r="C493" s="10">
        <f>IF(B493="","",IFERROR(VLOOKUP(B493,Members!$A$2:$B$501,2,FALSE),"Unknown ID"))</f>
      </c>
      <c r="D493" s="11"/>
      <c r="E493" s="5"/>
      <c r="F493" s="5"/>
    </row>
    <row r="494" spans="1:6" x14ac:dyDescent="0.25">
      <c r="A494" s="7"/>
      <c r="B494" s="5"/>
      <c r="C494" s="10">
        <f>IF(B494="","",IFERROR(VLOOKUP(B494,Members!$A$2:$B$501,2,FALSE),"Unknown ID"))</f>
      </c>
      <c r="D494" s="11"/>
      <c r="E494" s="5"/>
      <c r="F494" s="5"/>
    </row>
    <row r="495" spans="1:6" x14ac:dyDescent="0.25">
      <c r="A495" s="7"/>
      <c r="B495" s="5"/>
      <c r="C495" s="10">
        <f>IF(B495="","",IFERROR(VLOOKUP(B495,Members!$A$2:$B$501,2,FALSE),"Unknown ID"))</f>
      </c>
      <c r="D495" s="11"/>
      <c r="E495" s="5"/>
      <c r="F495" s="5"/>
    </row>
    <row r="496" spans="1:6" x14ac:dyDescent="0.25">
      <c r="A496" s="7"/>
      <c r="B496" s="5"/>
      <c r="C496" s="10">
        <f>IF(B496="","",IFERROR(VLOOKUP(B496,Members!$A$2:$B$501,2,FALSE),"Unknown ID"))</f>
      </c>
      <c r="D496" s="11"/>
      <c r="E496" s="5"/>
      <c r="F496" s="5"/>
    </row>
    <row r="497" spans="1:6" x14ac:dyDescent="0.25">
      <c r="A497" s="7"/>
      <c r="B497" s="5"/>
      <c r="C497" s="10">
        <f>IF(B497="","",IFERROR(VLOOKUP(B497,Members!$A$2:$B$501,2,FALSE),"Unknown ID"))</f>
      </c>
      <c r="D497" s="11"/>
      <c r="E497" s="5"/>
      <c r="F497" s="5"/>
    </row>
    <row r="498" spans="1:6" x14ac:dyDescent="0.25">
      <c r="A498" s="7"/>
      <c r="B498" s="5"/>
      <c r="C498" s="10">
        <f>IF(B498="","",IFERROR(VLOOKUP(B498,Members!$A$2:$B$501,2,FALSE),"Unknown ID"))</f>
      </c>
      <c r="D498" s="11"/>
      <c r="E498" s="5"/>
      <c r="F498" s="5"/>
    </row>
    <row r="499" spans="1:6" x14ac:dyDescent="0.25">
      <c r="A499" s="7"/>
      <c r="B499" s="5"/>
      <c r="C499" s="10">
        <f>IF(B499="","",IFERROR(VLOOKUP(B499,Members!$A$2:$B$501,2,FALSE),"Unknown ID"))</f>
      </c>
      <c r="D499" s="11"/>
      <c r="E499" s="5"/>
      <c r="F499" s="5"/>
    </row>
    <row r="500" spans="1:6" x14ac:dyDescent="0.25">
      <c r="A500" s="7"/>
      <c r="B500" s="5"/>
      <c r="C500" s="10">
        <f>IF(B500="","",IFERROR(VLOOKUP(B500,Members!$A$2:$B$501,2,FALSE),"Unknown ID"))</f>
      </c>
      <c r="D500" s="11"/>
      <c r="E500" s="5"/>
      <c r="F500" s="5"/>
    </row>
    <row r="501" spans="1:6" x14ac:dyDescent="0.25">
      <c r="A501" s="7"/>
      <c r="B501" s="5"/>
      <c r="C501" s="10">
        <f>IF(B501="","",IFERROR(VLOOKUP(B501,Members!$A$2:$B$501,2,FALSE),"Unknown ID"))</f>
      </c>
      <c r="D501" s="11"/>
      <c r="E501" s="5"/>
      <c r="F501" s="5"/>
    </row>
    <row r="502" spans="1:6" x14ac:dyDescent="0.25">
      <c r="A502" s="7"/>
      <c r="B502" s="5"/>
      <c r="C502" s="10">
        <f>IF(B502="","",IFERROR(VLOOKUP(B502,Members!$A$2:$B$501,2,FALSE),"Unknown ID"))</f>
      </c>
      <c r="D502" s="11"/>
      <c r="E502" s="5"/>
      <c r="F502" s="5"/>
    </row>
    <row r="503" spans="1:6" x14ac:dyDescent="0.25">
      <c r="A503" s="7"/>
      <c r="B503" s="5"/>
      <c r="C503" s="10">
        <f>IF(B503="","",IFERROR(VLOOKUP(B503,Members!$A$2:$B$501,2,FALSE),"Unknown ID"))</f>
      </c>
      <c r="D503" s="11"/>
      <c r="E503" s="5"/>
      <c r="F503" s="5"/>
    </row>
    <row r="504" spans="1:6" x14ac:dyDescent="0.25">
      <c r="A504" s="7"/>
      <c r="B504" s="5"/>
      <c r="C504" s="10">
        <f>IF(B504="","",IFERROR(VLOOKUP(B504,Members!$A$2:$B$501,2,FALSE),"Unknown ID"))</f>
      </c>
      <c r="D504" s="11"/>
      <c r="E504" s="5"/>
      <c r="F504" s="5"/>
    </row>
    <row r="505" spans="1:6" x14ac:dyDescent="0.25">
      <c r="A505" s="7"/>
      <c r="B505" s="5"/>
      <c r="C505" s="10">
        <f>IF(B505="","",IFERROR(VLOOKUP(B505,Members!$A$2:$B$501,2,FALSE),"Unknown ID"))</f>
      </c>
      <c r="D505" s="11"/>
      <c r="E505" s="5"/>
      <c r="F505" s="5"/>
    </row>
    <row r="506" spans="1:6" x14ac:dyDescent="0.25">
      <c r="A506" s="7"/>
      <c r="B506" s="5"/>
      <c r="C506" s="10">
        <f>IF(B506="","",IFERROR(VLOOKUP(B506,Members!$A$2:$B$501,2,FALSE),"Unknown ID"))</f>
      </c>
      <c r="D506" s="11"/>
      <c r="E506" s="5"/>
      <c r="F506" s="5"/>
    </row>
    <row r="507" spans="1:6" x14ac:dyDescent="0.25">
      <c r="A507" s="7"/>
      <c r="B507" s="5"/>
      <c r="C507" s="10">
        <f>IF(B507="","",IFERROR(VLOOKUP(B507,Members!$A$2:$B$501,2,FALSE),"Unknown ID"))</f>
      </c>
      <c r="D507" s="11"/>
      <c r="E507" s="5"/>
      <c r="F507" s="5"/>
    </row>
    <row r="508" spans="1:6" x14ac:dyDescent="0.25">
      <c r="A508" s="7"/>
      <c r="B508" s="5"/>
      <c r="C508" s="10">
        <f>IF(B508="","",IFERROR(VLOOKUP(B508,Members!$A$2:$B$501,2,FALSE),"Unknown ID"))</f>
      </c>
      <c r="D508" s="11"/>
      <c r="E508" s="5"/>
      <c r="F508" s="5"/>
    </row>
    <row r="509" spans="1:6" x14ac:dyDescent="0.25">
      <c r="A509" s="7"/>
      <c r="B509" s="5"/>
      <c r="C509" s="10">
        <f>IF(B509="","",IFERROR(VLOOKUP(B509,Members!$A$2:$B$501,2,FALSE),"Unknown ID"))</f>
      </c>
      <c r="D509" s="11"/>
      <c r="E509" s="5"/>
      <c r="F509" s="5"/>
    </row>
    <row r="510" spans="1:6" x14ac:dyDescent="0.25">
      <c r="A510" s="7"/>
      <c r="B510" s="5"/>
      <c r="C510" s="10">
        <f>IF(B510="","",IFERROR(VLOOKUP(B510,Members!$A$2:$B$501,2,FALSE),"Unknown ID"))</f>
      </c>
      <c r="D510" s="11"/>
      <c r="E510" s="5"/>
      <c r="F510" s="5"/>
    </row>
    <row r="511" spans="1:6" x14ac:dyDescent="0.25">
      <c r="A511" s="7"/>
      <c r="B511" s="5"/>
      <c r="C511" s="10">
        <f>IF(B511="","",IFERROR(VLOOKUP(B511,Members!$A$2:$B$501,2,FALSE),"Unknown ID"))</f>
      </c>
      <c r="D511" s="11"/>
      <c r="E511" s="5"/>
      <c r="F511" s="5"/>
    </row>
    <row r="512" spans="1:6" x14ac:dyDescent="0.25">
      <c r="A512" s="7"/>
      <c r="B512" s="5"/>
      <c r="C512" s="10">
        <f>IF(B512="","",IFERROR(VLOOKUP(B512,Members!$A$2:$B$501,2,FALSE),"Unknown ID"))</f>
      </c>
      <c r="D512" s="11"/>
      <c r="E512" s="5"/>
      <c r="F512" s="5"/>
    </row>
    <row r="513" spans="1:6" x14ac:dyDescent="0.25">
      <c r="A513" s="7"/>
      <c r="B513" s="5"/>
      <c r="C513" s="10">
        <f>IF(B513="","",IFERROR(VLOOKUP(B513,Members!$A$2:$B$501,2,FALSE),"Unknown ID"))</f>
      </c>
      <c r="D513" s="11"/>
      <c r="E513" s="5"/>
      <c r="F513" s="5"/>
    </row>
    <row r="514" spans="1:6" x14ac:dyDescent="0.25">
      <c r="A514" s="7"/>
      <c r="B514" s="5"/>
      <c r="C514" s="10">
        <f>IF(B514="","",IFERROR(VLOOKUP(B514,Members!$A$2:$B$501,2,FALSE),"Unknown ID"))</f>
      </c>
      <c r="D514" s="11"/>
      <c r="E514" s="5"/>
      <c r="F514" s="5"/>
    </row>
    <row r="515" spans="1:6" x14ac:dyDescent="0.25">
      <c r="A515" s="7"/>
      <c r="B515" s="5"/>
      <c r="C515" s="10">
        <f>IF(B515="","",IFERROR(VLOOKUP(B515,Members!$A$2:$B$501,2,FALSE),"Unknown ID"))</f>
      </c>
      <c r="D515" s="11"/>
      <c r="E515" s="5"/>
      <c r="F515" s="5"/>
    </row>
    <row r="516" spans="1:6" x14ac:dyDescent="0.25">
      <c r="A516" s="7"/>
      <c r="B516" s="5"/>
      <c r="C516" s="10">
        <f>IF(B516="","",IFERROR(VLOOKUP(B516,Members!$A$2:$B$501,2,FALSE),"Unknown ID"))</f>
      </c>
      <c r="D516" s="11"/>
      <c r="E516" s="5"/>
      <c r="F516" s="5"/>
    </row>
    <row r="517" spans="1:6" x14ac:dyDescent="0.25">
      <c r="A517" s="7"/>
      <c r="B517" s="5"/>
      <c r="C517" s="10">
        <f>IF(B517="","",IFERROR(VLOOKUP(B517,Members!$A$2:$B$501,2,FALSE),"Unknown ID"))</f>
      </c>
      <c r="D517" s="11"/>
      <c r="E517" s="5"/>
      <c r="F517" s="5"/>
    </row>
    <row r="518" spans="1:6" x14ac:dyDescent="0.25">
      <c r="A518" s="7"/>
      <c r="B518" s="5"/>
      <c r="C518" s="10">
        <f>IF(B518="","",IFERROR(VLOOKUP(B518,Members!$A$2:$B$501,2,FALSE),"Unknown ID"))</f>
      </c>
      <c r="D518" s="11"/>
      <c r="E518" s="5"/>
      <c r="F518" s="5"/>
    </row>
    <row r="519" spans="1:6" x14ac:dyDescent="0.25">
      <c r="A519" s="7"/>
      <c r="B519" s="5"/>
      <c r="C519" s="10">
        <f>IF(B519="","",IFERROR(VLOOKUP(B519,Members!$A$2:$B$501,2,FALSE),"Unknown ID"))</f>
      </c>
      <c r="D519" s="11"/>
      <c r="E519" s="5"/>
      <c r="F519" s="5"/>
    </row>
    <row r="520" spans="1:6" x14ac:dyDescent="0.25">
      <c r="A520" s="7"/>
      <c r="B520" s="5"/>
      <c r="C520" s="10">
        <f>IF(B520="","",IFERROR(VLOOKUP(B520,Members!$A$2:$B$501,2,FALSE),"Unknown ID"))</f>
      </c>
      <c r="D520" s="11"/>
      <c r="E520" s="5"/>
      <c r="F520" s="5"/>
    </row>
    <row r="521" spans="1:6" x14ac:dyDescent="0.25">
      <c r="A521" s="7"/>
      <c r="B521" s="5"/>
      <c r="C521" s="10">
        <f>IF(B521="","",IFERROR(VLOOKUP(B521,Members!$A$2:$B$501,2,FALSE),"Unknown ID"))</f>
      </c>
      <c r="D521" s="11"/>
      <c r="E521" s="5"/>
      <c r="F521" s="5"/>
    </row>
    <row r="522" spans="1:6" x14ac:dyDescent="0.25">
      <c r="A522" s="7"/>
      <c r="B522" s="5"/>
      <c r="C522" s="10">
        <f>IF(B522="","",IFERROR(VLOOKUP(B522,Members!$A$2:$B$501,2,FALSE),"Unknown ID"))</f>
      </c>
      <c r="D522" s="11"/>
      <c r="E522" s="5"/>
      <c r="F522" s="5"/>
    </row>
    <row r="523" spans="1:6" x14ac:dyDescent="0.25">
      <c r="A523" s="7"/>
      <c r="B523" s="5"/>
      <c r="C523" s="10">
        <f>IF(B523="","",IFERROR(VLOOKUP(B523,Members!$A$2:$B$501,2,FALSE),"Unknown ID"))</f>
      </c>
      <c r="D523" s="11"/>
      <c r="E523" s="5"/>
      <c r="F523" s="5"/>
    </row>
    <row r="524" spans="1:6" x14ac:dyDescent="0.25">
      <c r="A524" s="7"/>
      <c r="B524" s="5"/>
      <c r="C524" s="10">
        <f>IF(B524="","",IFERROR(VLOOKUP(B524,Members!$A$2:$B$501,2,FALSE),"Unknown ID"))</f>
      </c>
      <c r="D524" s="11"/>
      <c r="E524" s="5"/>
      <c r="F524" s="5"/>
    </row>
    <row r="525" spans="1:6" x14ac:dyDescent="0.25">
      <c r="A525" s="7"/>
      <c r="B525" s="5"/>
      <c r="C525" s="10">
        <f>IF(B525="","",IFERROR(VLOOKUP(B525,Members!$A$2:$B$501,2,FALSE),"Unknown ID"))</f>
      </c>
      <c r="D525" s="11"/>
      <c r="E525" s="5"/>
      <c r="F525" s="5"/>
    </row>
    <row r="526" spans="1:6" x14ac:dyDescent="0.25">
      <c r="A526" s="7"/>
      <c r="B526" s="5"/>
      <c r="C526" s="10">
        <f>IF(B526="","",IFERROR(VLOOKUP(B526,Members!$A$2:$B$501,2,FALSE),"Unknown ID"))</f>
      </c>
      <c r="D526" s="11"/>
      <c r="E526" s="5"/>
      <c r="F526" s="5"/>
    </row>
    <row r="527" spans="1:6" x14ac:dyDescent="0.25">
      <c r="A527" s="7"/>
      <c r="B527" s="5"/>
      <c r="C527" s="10">
        <f>IF(B527="","",IFERROR(VLOOKUP(B527,Members!$A$2:$B$501,2,FALSE),"Unknown ID"))</f>
      </c>
      <c r="D527" s="11"/>
      <c r="E527" s="5"/>
      <c r="F527" s="5"/>
    </row>
    <row r="528" spans="1:6" x14ac:dyDescent="0.25">
      <c r="A528" s="7"/>
      <c r="B528" s="5"/>
      <c r="C528" s="10">
        <f>IF(B528="","",IFERROR(VLOOKUP(B528,Members!$A$2:$B$501,2,FALSE),"Unknown ID"))</f>
      </c>
      <c r="D528" s="11"/>
      <c r="E528" s="5"/>
      <c r="F528" s="5"/>
    </row>
    <row r="529" spans="1:6" x14ac:dyDescent="0.25">
      <c r="A529" s="7"/>
      <c r="B529" s="5"/>
      <c r="C529" s="10">
        <f>IF(B529="","",IFERROR(VLOOKUP(B529,Members!$A$2:$B$501,2,FALSE),"Unknown ID"))</f>
      </c>
      <c r="D529" s="11"/>
      <c r="E529" s="5"/>
      <c r="F529" s="5"/>
    </row>
    <row r="530" spans="1:6" x14ac:dyDescent="0.25">
      <c r="A530" s="7"/>
      <c r="B530" s="5"/>
      <c r="C530" s="10">
        <f>IF(B530="","",IFERROR(VLOOKUP(B530,Members!$A$2:$B$501,2,FALSE),"Unknown ID"))</f>
      </c>
      <c r="D530" s="11"/>
      <c r="E530" s="5"/>
      <c r="F530" s="5"/>
    </row>
    <row r="531" spans="1:6" x14ac:dyDescent="0.25">
      <c r="A531" s="7"/>
      <c r="B531" s="5"/>
      <c r="C531" s="10">
        <f>IF(B531="","",IFERROR(VLOOKUP(B531,Members!$A$2:$B$501,2,FALSE),"Unknown ID"))</f>
      </c>
      <c r="D531" s="11"/>
      <c r="E531" s="5"/>
      <c r="F531" s="5"/>
    </row>
    <row r="532" spans="1:6" x14ac:dyDescent="0.25">
      <c r="A532" s="7"/>
      <c r="B532" s="5"/>
      <c r="C532" s="10">
        <f>IF(B532="","",IFERROR(VLOOKUP(B532,Members!$A$2:$B$501,2,FALSE),"Unknown ID"))</f>
      </c>
      <c r="D532" s="11"/>
      <c r="E532" s="5"/>
      <c r="F532" s="5"/>
    </row>
    <row r="533" spans="1:6" x14ac:dyDescent="0.25">
      <c r="A533" s="7"/>
      <c r="B533" s="5"/>
      <c r="C533" s="10">
        <f>IF(B533="","",IFERROR(VLOOKUP(B533,Members!$A$2:$B$501,2,FALSE),"Unknown ID"))</f>
      </c>
      <c r="D533" s="11"/>
      <c r="E533" s="5"/>
      <c r="F533" s="5"/>
    </row>
    <row r="534" spans="1:6" x14ac:dyDescent="0.25">
      <c r="A534" s="7"/>
      <c r="B534" s="5"/>
      <c r="C534" s="10">
        <f>IF(B534="","",IFERROR(VLOOKUP(B534,Members!$A$2:$B$501,2,FALSE),"Unknown ID"))</f>
      </c>
      <c r="D534" s="11"/>
      <c r="E534" s="5"/>
      <c r="F534" s="5"/>
    </row>
    <row r="535" spans="1:6" x14ac:dyDescent="0.25">
      <c r="A535" s="7"/>
      <c r="B535" s="5"/>
      <c r="C535" s="10">
        <f>IF(B535="","",IFERROR(VLOOKUP(B535,Members!$A$2:$B$501,2,FALSE),"Unknown ID"))</f>
      </c>
      <c r="D535" s="11"/>
      <c r="E535" s="5"/>
      <c r="F535" s="5"/>
    </row>
    <row r="536" spans="1:6" x14ac:dyDescent="0.25">
      <c r="A536" s="7"/>
      <c r="B536" s="5"/>
      <c r="C536" s="10">
        <f>IF(B536="","",IFERROR(VLOOKUP(B536,Members!$A$2:$B$501,2,FALSE),"Unknown ID"))</f>
      </c>
      <c r="D536" s="11"/>
      <c r="E536" s="5"/>
      <c r="F536" s="5"/>
    </row>
    <row r="537" spans="1:6" x14ac:dyDescent="0.25">
      <c r="A537" s="7"/>
      <c r="B537" s="5"/>
      <c r="C537" s="10">
        <f>IF(B537="","",IFERROR(VLOOKUP(B537,Members!$A$2:$B$501,2,FALSE),"Unknown ID"))</f>
      </c>
      <c r="D537" s="11"/>
      <c r="E537" s="5"/>
      <c r="F537" s="5"/>
    </row>
    <row r="538" spans="1:6" x14ac:dyDescent="0.25">
      <c r="A538" s="7"/>
      <c r="B538" s="5"/>
      <c r="C538" s="10">
        <f>IF(B538="","",IFERROR(VLOOKUP(B538,Members!$A$2:$B$501,2,FALSE),"Unknown ID"))</f>
      </c>
      <c r="D538" s="11"/>
      <c r="E538" s="5"/>
      <c r="F538" s="5"/>
    </row>
    <row r="539" spans="1:6" x14ac:dyDescent="0.25">
      <c r="A539" s="7"/>
      <c r="B539" s="5"/>
      <c r="C539" s="10">
        <f>IF(B539="","",IFERROR(VLOOKUP(B539,Members!$A$2:$B$501,2,FALSE),"Unknown ID"))</f>
      </c>
      <c r="D539" s="11"/>
      <c r="E539" s="5"/>
      <c r="F539" s="5"/>
    </row>
    <row r="540" spans="1:6" x14ac:dyDescent="0.25">
      <c r="A540" s="7"/>
      <c r="B540" s="5"/>
      <c r="C540" s="10">
        <f>IF(B540="","",IFERROR(VLOOKUP(B540,Members!$A$2:$B$501,2,FALSE),"Unknown ID"))</f>
      </c>
      <c r="D540" s="11"/>
      <c r="E540" s="5"/>
      <c r="F540" s="5"/>
    </row>
    <row r="541" spans="1:6" x14ac:dyDescent="0.25">
      <c r="A541" s="7"/>
      <c r="B541" s="5"/>
      <c r="C541" s="10">
        <f>IF(B541="","",IFERROR(VLOOKUP(B541,Members!$A$2:$B$501,2,FALSE),"Unknown ID"))</f>
      </c>
      <c r="D541" s="11"/>
      <c r="E541" s="5"/>
      <c r="F541" s="5"/>
    </row>
    <row r="542" spans="1:6" x14ac:dyDescent="0.25">
      <c r="A542" s="7"/>
      <c r="B542" s="5"/>
      <c r="C542" s="10">
        <f>IF(B542="","",IFERROR(VLOOKUP(B542,Members!$A$2:$B$501,2,FALSE),"Unknown ID"))</f>
      </c>
      <c r="D542" s="11"/>
      <c r="E542" s="5"/>
      <c r="F542" s="5"/>
    </row>
    <row r="543" spans="1:6" x14ac:dyDescent="0.25">
      <c r="A543" s="7"/>
      <c r="B543" s="5"/>
      <c r="C543" s="10">
        <f>IF(B543="","",IFERROR(VLOOKUP(B543,Members!$A$2:$B$501,2,FALSE),"Unknown ID"))</f>
      </c>
      <c r="D543" s="11"/>
      <c r="E543" s="5"/>
      <c r="F543" s="5"/>
    </row>
    <row r="544" spans="1:6" x14ac:dyDescent="0.25">
      <c r="A544" s="7"/>
      <c r="B544" s="5"/>
      <c r="C544" s="10">
        <f>IF(B544="","",IFERROR(VLOOKUP(B544,Members!$A$2:$B$501,2,FALSE),"Unknown ID"))</f>
      </c>
      <c r="D544" s="11"/>
      <c r="E544" s="5"/>
      <c r="F544" s="5"/>
    </row>
    <row r="545" spans="1:6" x14ac:dyDescent="0.25">
      <c r="A545" s="7"/>
      <c r="B545" s="5"/>
      <c r="C545" s="10">
        <f>IF(B545="","",IFERROR(VLOOKUP(B545,Members!$A$2:$B$501,2,FALSE),"Unknown ID"))</f>
      </c>
      <c r="D545" s="11"/>
      <c r="E545" s="5"/>
      <c r="F545" s="5"/>
    </row>
    <row r="546" spans="1:6" x14ac:dyDescent="0.25">
      <c r="A546" s="7"/>
      <c r="B546" s="5"/>
      <c r="C546" s="10">
        <f>IF(B546="","",IFERROR(VLOOKUP(B546,Members!$A$2:$B$501,2,FALSE),"Unknown ID"))</f>
      </c>
      <c r="D546" s="11"/>
      <c r="E546" s="5"/>
      <c r="F546" s="5"/>
    </row>
    <row r="547" spans="1:6" x14ac:dyDescent="0.25">
      <c r="A547" s="7"/>
      <c r="B547" s="5"/>
      <c r="C547" s="10">
        <f>IF(B547="","",IFERROR(VLOOKUP(B547,Members!$A$2:$B$501,2,FALSE),"Unknown ID"))</f>
      </c>
      <c r="D547" s="11"/>
      <c r="E547" s="5"/>
      <c r="F547" s="5"/>
    </row>
    <row r="548" spans="1:6" x14ac:dyDescent="0.25">
      <c r="A548" s="7"/>
      <c r="B548" s="5"/>
      <c r="C548" s="10">
        <f>IF(B548="","",IFERROR(VLOOKUP(B548,Members!$A$2:$B$501,2,FALSE),"Unknown ID"))</f>
      </c>
      <c r="D548" s="11"/>
      <c r="E548" s="5"/>
      <c r="F548" s="5"/>
    </row>
    <row r="549" spans="1:6" x14ac:dyDescent="0.25">
      <c r="A549" s="7"/>
      <c r="B549" s="5"/>
      <c r="C549" s="10">
        <f>IF(B549="","",IFERROR(VLOOKUP(B549,Members!$A$2:$B$501,2,FALSE),"Unknown ID"))</f>
      </c>
      <c r="D549" s="11"/>
      <c r="E549" s="5"/>
      <c r="F549" s="5"/>
    </row>
    <row r="550" spans="1:6" x14ac:dyDescent="0.25">
      <c r="A550" s="7"/>
      <c r="B550" s="5"/>
      <c r="C550" s="10">
        <f>IF(B550="","",IFERROR(VLOOKUP(B550,Members!$A$2:$B$501,2,FALSE),"Unknown ID"))</f>
      </c>
      <c r="D550" s="11"/>
      <c r="E550" s="5"/>
      <c r="F550" s="5"/>
    </row>
    <row r="551" spans="1:6" x14ac:dyDescent="0.25">
      <c r="A551" s="7"/>
      <c r="B551" s="5"/>
      <c r="C551" s="10">
        <f>IF(B551="","",IFERROR(VLOOKUP(B551,Members!$A$2:$B$501,2,FALSE),"Unknown ID"))</f>
      </c>
      <c r="D551" s="11"/>
      <c r="E551" s="5"/>
      <c r="F551" s="5"/>
    </row>
    <row r="552" spans="1:6" x14ac:dyDescent="0.25">
      <c r="A552" s="7"/>
      <c r="B552" s="5"/>
      <c r="C552" s="10">
        <f>IF(B552="","",IFERROR(VLOOKUP(B552,Members!$A$2:$B$501,2,FALSE),"Unknown ID"))</f>
      </c>
      <c r="D552" s="11"/>
      <c r="E552" s="5"/>
      <c r="F552" s="5"/>
    </row>
    <row r="553" spans="1:6" x14ac:dyDescent="0.25">
      <c r="A553" s="7"/>
      <c r="B553" s="5"/>
      <c r="C553" s="10">
        <f>IF(B553="","",IFERROR(VLOOKUP(B553,Members!$A$2:$B$501,2,FALSE),"Unknown ID"))</f>
      </c>
      <c r="D553" s="11"/>
      <c r="E553" s="5"/>
      <c r="F553" s="5"/>
    </row>
    <row r="554" spans="1:6" x14ac:dyDescent="0.25">
      <c r="A554" s="7"/>
      <c r="B554" s="5"/>
      <c r="C554" s="10">
        <f>IF(B554="","",IFERROR(VLOOKUP(B554,Members!$A$2:$B$501,2,FALSE),"Unknown ID"))</f>
      </c>
      <c r="D554" s="11"/>
      <c r="E554" s="5"/>
      <c r="F554" s="5"/>
    </row>
    <row r="555" spans="1:6" x14ac:dyDescent="0.25">
      <c r="A555" s="7"/>
      <c r="B555" s="5"/>
      <c r="C555" s="10">
        <f>IF(B555="","",IFERROR(VLOOKUP(B555,Members!$A$2:$B$501,2,FALSE),"Unknown ID"))</f>
      </c>
      <c r="D555" s="11"/>
      <c r="E555" s="5"/>
      <c r="F555" s="5"/>
    </row>
    <row r="556" spans="1:6" x14ac:dyDescent="0.25">
      <c r="A556" s="7"/>
      <c r="B556" s="5"/>
      <c r="C556" s="10">
        <f>IF(B556="","",IFERROR(VLOOKUP(B556,Members!$A$2:$B$501,2,FALSE),"Unknown ID"))</f>
      </c>
      <c r="D556" s="11"/>
      <c r="E556" s="5"/>
      <c r="F556" s="5"/>
    </row>
    <row r="557" spans="1:6" x14ac:dyDescent="0.25">
      <c r="A557" s="7"/>
      <c r="B557" s="5"/>
      <c r="C557" s="10">
        <f>IF(B557="","",IFERROR(VLOOKUP(B557,Members!$A$2:$B$501,2,FALSE),"Unknown ID"))</f>
      </c>
      <c r="D557" s="11"/>
      <c r="E557" s="5"/>
      <c r="F557" s="5"/>
    </row>
    <row r="558" spans="1:6" x14ac:dyDescent="0.25">
      <c r="A558" s="7"/>
      <c r="B558" s="5"/>
      <c r="C558" s="10">
        <f>IF(B558="","",IFERROR(VLOOKUP(B558,Members!$A$2:$B$501,2,FALSE),"Unknown ID"))</f>
      </c>
      <c r="D558" s="11"/>
      <c r="E558" s="5"/>
      <c r="F558" s="5"/>
    </row>
    <row r="559" spans="1:6" x14ac:dyDescent="0.25">
      <c r="A559" s="7"/>
      <c r="B559" s="5"/>
      <c r="C559" s="10">
        <f>IF(B559="","",IFERROR(VLOOKUP(B559,Members!$A$2:$B$501,2,FALSE),"Unknown ID"))</f>
      </c>
      <c r="D559" s="11"/>
      <c r="E559" s="5"/>
      <c r="F559" s="5"/>
    </row>
    <row r="560" spans="1:6" x14ac:dyDescent="0.25">
      <c r="A560" s="7"/>
      <c r="B560" s="5"/>
      <c r="C560" s="10">
        <f>IF(B560="","",IFERROR(VLOOKUP(B560,Members!$A$2:$B$501,2,FALSE),"Unknown ID"))</f>
      </c>
      <c r="D560" s="11"/>
      <c r="E560" s="5"/>
      <c r="F560" s="5"/>
    </row>
    <row r="561" spans="1:6" x14ac:dyDescent="0.25">
      <c r="A561" s="7"/>
      <c r="B561" s="5"/>
      <c r="C561" s="10">
        <f>IF(B561="","",IFERROR(VLOOKUP(B561,Members!$A$2:$B$501,2,FALSE),"Unknown ID"))</f>
      </c>
      <c r="D561" s="11"/>
      <c r="E561" s="5"/>
      <c r="F561" s="5"/>
    </row>
    <row r="562" spans="1:6" x14ac:dyDescent="0.25">
      <c r="A562" s="7"/>
      <c r="B562" s="5"/>
      <c r="C562" s="10">
        <f>IF(B562="","",IFERROR(VLOOKUP(B562,Members!$A$2:$B$501,2,FALSE),"Unknown ID"))</f>
      </c>
      <c r="D562" s="11"/>
      <c r="E562" s="5"/>
      <c r="F562" s="5"/>
    </row>
    <row r="563" spans="1:6" x14ac:dyDescent="0.25">
      <c r="A563" s="7"/>
      <c r="B563" s="5"/>
      <c r="C563" s="10">
        <f>IF(B563="","",IFERROR(VLOOKUP(B563,Members!$A$2:$B$501,2,FALSE),"Unknown ID"))</f>
      </c>
      <c r="D563" s="11"/>
      <c r="E563" s="5"/>
      <c r="F563" s="5"/>
    </row>
    <row r="564" spans="1:6" x14ac:dyDescent="0.25">
      <c r="A564" s="7"/>
      <c r="B564" s="5"/>
      <c r="C564" s="10">
        <f>IF(B564="","",IFERROR(VLOOKUP(B564,Members!$A$2:$B$501,2,FALSE),"Unknown ID"))</f>
      </c>
      <c r="D564" s="11"/>
      <c r="E564" s="5"/>
      <c r="F564" s="5"/>
    </row>
    <row r="565" spans="1:6" x14ac:dyDescent="0.25">
      <c r="A565" s="7"/>
      <c r="B565" s="5"/>
      <c r="C565" s="10">
        <f>IF(B565="","",IFERROR(VLOOKUP(B565,Members!$A$2:$B$501,2,FALSE),"Unknown ID"))</f>
      </c>
      <c r="D565" s="11"/>
      <c r="E565" s="5"/>
      <c r="F565" s="5"/>
    </row>
    <row r="566" spans="1:6" x14ac:dyDescent="0.25">
      <c r="A566" s="7"/>
      <c r="B566" s="5"/>
      <c r="C566" s="10">
        <f>IF(B566="","",IFERROR(VLOOKUP(B566,Members!$A$2:$B$501,2,FALSE),"Unknown ID"))</f>
      </c>
      <c r="D566" s="11"/>
      <c r="E566" s="5"/>
      <c r="F566" s="5"/>
    </row>
    <row r="567" spans="1:6" x14ac:dyDescent="0.25">
      <c r="A567" s="7"/>
      <c r="B567" s="5"/>
      <c r="C567" s="10">
        <f>IF(B567="","",IFERROR(VLOOKUP(B567,Members!$A$2:$B$501,2,FALSE),"Unknown ID"))</f>
      </c>
      <c r="D567" s="11"/>
      <c r="E567" s="5"/>
      <c r="F567" s="5"/>
    </row>
    <row r="568" spans="1:6" x14ac:dyDescent="0.25">
      <c r="A568" s="7"/>
      <c r="B568" s="5"/>
      <c r="C568" s="10">
        <f>IF(B568="","",IFERROR(VLOOKUP(B568,Members!$A$2:$B$501,2,FALSE),"Unknown ID"))</f>
      </c>
      <c r="D568" s="11"/>
      <c r="E568" s="5"/>
      <c r="F568" s="5"/>
    </row>
    <row r="569" spans="1:6" x14ac:dyDescent="0.25">
      <c r="A569" s="7"/>
      <c r="B569" s="5"/>
      <c r="C569" s="10">
        <f>IF(B569="","",IFERROR(VLOOKUP(B569,Members!$A$2:$B$501,2,FALSE),"Unknown ID"))</f>
      </c>
      <c r="D569" s="11"/>
      <c r="E569" s="5"/>
      <c r="F569" s="5"/>
    </row>
    <row r="570" spans="1:6" x14ac:dyDescent="0.25">
      <c r="A570" s="7"/>
      <c r="B570" s="5"/>
      <c r="C570" s="10">
        <f>IF(B570="","",IFERROR(VLOOKUP(B570,Members!$A$2:$B$501,2,FALSE),"Unknown ID"))</f>
      </c>
      <c r="D570" s="11"/>
      <c r="E570" s="5"/>
      <c r="F570" s="5"/>
    </row>
    <row r="571" spans="1:6" x14ac:dyDescent="0.25">
      <c r="A571" s="7"/>
      <c r="B571" s="5"/>
      <c r="C571" s="10">
        <f>IF(B571="","",IFERROR(VLOOKUP(B571,Members!$A$2:$B$501,2,FALSE),"Unknown ID"))</f>
      </c>
      <c r="D571" s="11"/>
      <c r="E571" s="5"/>
      <c r="F571" s="5"/>
    </row>
    <row r="572" spans="1:6" x14ac:dyDescent="0.25">
      <c r="A572" s="7"/>
      <c r="B572" s="5"/>
      <c r="C572" s="10">
        <f>IF(B572="","",IFERROR(VLOOKUP(B572,Members!$A$2:$B$501,2,FALSE),"Unknown ID"))</f>
      </c>
      <c r="D572" s="11"/>
      <c r="E572" s="5"/>
      <c r="F572" s="5"/>
    </row>
    <row r="573" spans="1:6" x14ac:dyDescent="0.25">
      <c r="A573" s="7"/>
      <c r="B573" s="5"/>
      <c r="C573" s="10">
        <f>IF(B573="","",IFERROR(VLOOKUP(B573,Members!$A$2:$B$501,2,FALSE),"Unknown ID"))</f>
      </c>
      <c r="D573" s="11"/>
      <c r="E573" s="5"/>
      <c r="F573" s="5"/>
    </row>
    <row r="574" spans="1:6" x14ac:dyDescent="0.25">
      <c r="A574" s="7"/>
      <c r="B574" s="5"/>
      <c r="C574" s="10">
        <f>IF(B574="","",IFERROR(VLOOKUP(B574,Members!$A$2:$B$501,2,FALSE),"Unknown ID"))</f>
      </c>
      <c r="D574" s="11"/>
      <c r="E574" s="5"/>
      <c r="F574" s="5"/>
    </row>
    <row r="575" spans="1:6" x14ac:dyDescent="0.25">
      <c r="A575" s="7"/>
      <c r="B575" s="5"/>
      <c r="C575" s="10">
        <f>IF(B575="","",IFERROR(VLOOKUP(B575,Members!$A$2:$B$501,2,FALSE),"Unknown ID"))</f>
      </c>
      <c r="D575" s="11"/>
      <c r="E575" s="5"/>
      <c r="F575" s="5"/>
    </row>
    <row r="576" spans="1:6" x14ac:dyDescent="0.25">
      <c r="A576" s="7"/>
      <c r="B576" s="5"/>
      <c r="C576" s="10">
        <f>IF(B576="","",IFERROR(VLOOKUP(B576,Members!$A$2:$B$501,2,FALSE),"Unknown ID"))</f>
      </c>
      <c r="D576" s="11"/>
      <c r="E576" s="5"/>
      <c r="F576" s="5"/>
    </row>
    <row r="577" spans="1:6" x14ac:dyDescent="0.25">
      <c r="A577" s="7"/>
      <c r="B577" s="5"/>
      <c r="C577" s="10">
        <f>IF(B577="","",IFERROR(VLOOKUP(B577,Members!$A$2:$B$501,2,FALSE),"Unknown ID"))</f>
      </c>
      <c r="D577" s="11"/>
      <c r="E577" s="5"/>
      <c r="F577" s="5"/>
    </row>
    <row r="578" spans="1:6" x14ac:dyDescent="0.25">
      <c r="A578" s="7"/>
      <c r="B578" s="5"/>
      <c r="C578" s="10">
        <f>IF(B578="","",IFERROR(VLOOKUP(B578,Members!$A$2:$B$501,2,FALSE),"Unknown ID"))</f>
      </c>
      <c r="D578" s="11"/>
      <c r="E578" s="5"/>
      <c r="F578" s="5"/>
    </row>
    <row r="579" spans="1:6" x14ac:dyDescent="0.25">
      <c r="A579" s="7"/>
      <c r="B579" s="5"/>
      <c r="C579" s="10">
        <f>IF(B579="","",IFERROR(VLOOKUP(B579,Members!$A$2:$B$501,2,FALSE),"Unknown ID"))</f>
      </c>
      <c r="D579" s="11"/>
      <c r="E579" s="5"/>
      <c r="F579" s="5"/>
    </row>
    <row r="580" spans="1:6" x14ac:dyDescent="0.25">
      <c r="A580" s="7"/>
      <c r="B580" s="5"/>
      <c r="C580" s="10">
        <f>IF(B580="","",IFERROR(VLOOKUP(B580,Members!$A$2:$B$501,2,FALSE),"Unknown ID"))</f>
      </c>
      <c r="D580" s="11"/>
      <c r="E580" s="5"/>
      <c r="F580" s="5"/>
    </row>
    <row r="581" spans="1:6" x14ac:dyDescent="0.25">
      <c r="A581" s="7"/>
      <c r="B581" s="5"/>
      <c r="C581" s="10">
        <f>IF(B581="","",IFERROR(VLOOKUP(B581,Members!$A$2:$B$501,2,FALSE),"Unknown ID"))</f>
      </c>
      <c r="D581" s="11"/>
      <c r="E581" s="5"/>
      <c r="F581" s="5"/>
    </row>
    <row r="582" spans="1:6" x14ac:dyDescent="0.25">
      <c r="A582" s="7"/>
      <c r="B582" s="5"/>
      <c r="C582" s="10">
        <f>IF(B582="","",IFERROR(VLOOKUP(B582,Members!$A$2:$B$501,2,FALSE),"Unknown ID"))</f>
      </c>
      <c r="D582" s="11"/>
      <c r="E582" s="5"/>
      <c r="F582" s="5"/>
    </row>
    <row r="583" spans="1:6" x14ac:dyDescent="0.25">
      <c r="A583" s="7"/>
      <c r="B583" s="5"/>
      <c r="C583" s="10">
        <f>IF(B583="","",IFERROR(VLOOKUP(B583,Members!$A$2:$B$501,2,FALSE),"Unknown ID"))</f>
      </c>
      <c r="D583" s="11"/>
      <c r="E583" s="5"/>
      <c r="F583" s="5"/>
    </row>
    <row r="584" spans="1:6" x14ac:dyDescent="0.25">
      <c r="A584" s="7"/>
      <c r="B584" s="5"/>
      <c r="C584" s="10">
        <f>IF(B584="","",IFERROR(VLOOKUP(B584,Members!$A$2:$B$501,2,FALSE),"Unknown ID"))</f>
      </c>
      <c r="D584" s="11"/>
      <c r="E584" s="5"/>
      <c r="F584" s="5"/>
    </row>
    <row r="585" spans="1:6" x14ac:dyDescent="0.25">
      <c r="A585" s="7"/>
      <c r="B585" s="5"/>
      <c r="C585" s="10">
        <f>IF(B585="","",IFERROR(VLOOKUP(B585,Members!$A$2:$B$501,2,FALSE),"Unknown ID"))</f>
      </c>
      <c r="D585" s="11"/>
      <c r="E585" s="5"/>
      <c r="F585" s="5"/>
    </row>
    <row r="586" spans="1:6" x14ac:dyDescent="0.25">
      <c r="A586" s="7"/>
      <c r="B586" s="5"/>
      <c r="C586" s="10">
        <f>IF(B586="","",IFERROR(VLOOKUP(B586,Members!$A$2:$B$501,2,FALSE),"Unknown ID"))</f>
      </c>
      <c r="D586" s="11"/>
      <c r="E586" s="5"/>
      <c r="F586" s="5"/>
    </row>
    <row r="587" spans="1:6" x14ac:dyDescent="0.25">
      <c r="A587" s="7"/>
      <c r="B587" s="5"/>
      <c r="C587" s="10">
        <f>IF(B587="","",IFERROR(VLOOKUP(B587,Members!$A$2:$B$501,2,FALSE),"Unknown ID"))</f>
      </c>
      <c r="D587" s="11"/>
      <c r="E587" s="5"/>
      <c r="F587" s="5"/>
    </row>
    <row r="588" spans="1:6" x14ac:dyDescent="0.25">
      <c r="A588" s="7"/>
      <c r="B588" s="5"/>
      <c r="C588" s="10">
        <f>IF(B588="","",IFERROR(VLOOKUP(B588,Members!$A$2:$B$501,2,FALSE),"Unknown ID"))</f>
      </c>
      <c r="D588" s="11"/>
      <c r="E588" s="5"/>
      <c r="F588" s="5"/>
    </row>
    <row r="589" spans="1:6" x14ac:dyDescent="0.25">
      <c r="A589" s="7"/>
      <c r="B589" s="5"/>
      <c r="C589" s="10">
        <f>IF(B589="","",IFERROR(VLOOKUP(B589,Members!$A$2:$B$501,2,FALSE),"Unknown ID"))</f>
      </c>
      <c r="D589" s="11"/>
      <c r="E589" s="5"/>
      <c r="F589" s="5"/>
    </row>
    <row r="590" spans="1:6" x14ac:dyDescent="0.25">
      <c r="A590" s="7"/>
      <c r="B590" s="5"/>
      <c r="C590" s="10">
        <f>IF(B590="","",IFERROR(VLOOKUP(B590,Members!$A$2:$B$501,2,FALSE),"Unknown ID"))</f>
      </c>
      <c r="D590" s="11"/>
      <c r="E590" s="5"/>
      <c r="F590" s="5"/>
    </row>
    <row r="591" spans="1:6" x14ac:dyDescent="0.25">
      <c r="A591" s="7"/>
      <c r="B591" s="5"/>
      <c r="C591" s="10">
        <f>IF(B591="","",IFERROR(VLOOKUP(B591,Members!$A$2:$B$501,2,FALSE),"Unknown ID"))</f>
      </c>
      <c r="D591" s="11"/>
      <c r="E591" s="5"/>
      <c r="F591" s="5"/>
    </row>
    <row r="592" spans="1:6" x14ac:dyDescent="0.25">
      <c r="A592" s="7"/>
      <c r="B592" s="5"/>
      <c r="C592" s="10">
        <f>IF(B592="","",IFERROR(VLOOKUP(B592,Members!$A$2:$B$501,2,FALSE),"Unknown ID"))</f>
      </c>
      <c r="D592" s="11"/>
      <c r="E592" s="5"/>
      <c r="F592" s="5"/>
    </row>
    <row r="593" spans="1:6" x14ac:dyDescent="0.25">
      <c r="A593" s="7"/>
      <c r="B593" s="5"/>
      <c r="C593" s="10">
        <f>IF(B593="","",IFERROR(VLOOKUP(B593,Members!$A$2:$B$501,2,FALSE),"Unknown ID"))</f>
      </c>
      <c r="D593" s="11"/>
      <c r="E593" s="5"/>
      <c r="F593" s="5"/>
    </row>
    <row r="594" spans="1:6" x14ac:dyDescent="0.25">
      <c r="A594" s="7"/>
      <c r="B594" s="5"/>
      <c r="C594" s="10">
        <f>IF(B594="","",IFERROR(VLOOKUP(B594,Members!$A$2:$B$501,2,FALSE),"Unknown ID"))</f>
      </c>
      <c r="D594" s="11"/>
      <c r="E594" s="5"/>
      <c r="F594" s="5"/>
    </row>
    <row r="595" spans="1:6" x14ac:dyDescent="0.25">
      <c r="A595" s="7"/>
      <c r="B595" s="5"/>
      <c r="C595" s="10">
        <f>IF(B595="","",IFERROR(VLOOKUP(B595,Members!$A$2:$B$501,2,FALSE),"Unknown ID"))</f>
      </c>
      <c r="D595" s="11"/>
      <c r="E595" s="5"/>
      <c r="F595" s="5"/>
    </row>
    <row r="596" spans="1:6" x14ac:dyDescent="0.25">
      <c r="A596" s="7"/>
      <c r="B596" s="5"/>
      <c r="C596" s="10">
        <f>IF(B596="","",IFERROR(VLOOKUP(B596,Members!$A$2:$B$501,2,FALSE),"Unknown ID"))</f>
      </c>
      <c r="D596" s="11"/>
      <c r="E596" s="5"/>
      <c r="F596" s="5"/>
    </row>
    <row r="597" spans="1:6" x14ac:dyDescent="0.25">
      <c r="A597" s="7"/>
      <c r="B597" s="5"/>
      <c r="C597" s="10">
        <f>IF(B597="","",IFERROR(VLOOKUP(B597,Members!$A$2:$B$501,2,FALSE),"Unknown ID"))</f>
      </c>
      <c r="D597" s="11"/>
      <c r="E597" s="5"/>
      <c r="F597" s="5"/>
    </row>
    <row r="598" spans="1:6" x14ac:dyDescent="0.25">
      <c r="A598" s="7"/>
      <c r="B598" s="5"/>
      <c r="C598" s="10">
        <f>IF(B598="","",IFERROR(VLOOKUP(B598,Members!$A$2:$B$501,2,FALSE),"Unknown ID"))</f>
      </c>
      <c r="D598" s="11"/>
      <c r="E598" s="5"/>
      <c r="F598" s="5"/>
    </row>
    <row r="599" spans="1:6" x14ac:dyDescent="0.25">
      <c r="A599" s="7"/>
      <c r="B599" s="5"/>
      <c r="C599" s="10">
        <f>IF(B599="","",IFERROR(VLOOKUP(B599,Members!$A$2:$B$501,2,FALSE),"Unknown ID"))</f>
      </c>
      <c r="D599" s="11"/>
      <c r="E599" s="5"/>
      <c r="F599" s="5"/>
    </row>
    <row r="600" spans="1:6" x14ac:dyDescent="0.25">
      <c r="A600" s="7"/>
      <c r="B600" s="5"/>
      <c r="C600" s="10">
        <f>IF(B600="","",IFERROR(VLOOKUP(B600,Members!$A$2:$B$501,2,FALSE),"Unknown ID"))</f>
      </c>
      <c r="D600" s="11"/>
      <c r="E600" s="5"/>
      <c r="F600" s="5"/>
    </row>
    <row r="601" spans="1:6" x14ac:dyDescent="0.25">
      <c r="A601" s="7"/>
      <c r="B601" s="5"/>
      <c r="C601" s="10">
        <f>IF(B601="","",IFERROR(VLOOKUP(B601,Members!$A$2:$B$501,2,FALSE),"Unknown ID"))</f>
      </c>
      <c r="D601" s="11"/>
      <c r="E601" s="5"/>
      <c r="F601" s="5"/>
    </row>
    <row r="602" spans="1:6" x14ac:dyDescent="0.25">
      <c r="A602" s="7"/>
      <c r="B602" s="5"/>
      <c r="C602" s="10">
        <f>IF(B602="","",IFERROR(VLOOKUP(B602,Members!$A$2:$B$501,2,FALSE),"Unknown ID"))</f>
      </c>
      <c r="D602" s="11"/>
      <c r="E602" s="5"/>
      <c r="F602" s="5"/>
    </row>
    <row r="603" spans="1:6" x14ac:dyDescent="0.25">
      <c r="A603" s="7"/>
      <c r="B603" s="5"/>
      <c r="C603" s="10">
        <f>IF(B603="","",IFERROR(VLOOKUP(B603,Members!$A$2:$B$501,2,FALSE),"Unknown ID"))</f>
      </c>
      <c r="D603" s="11"/>
      <c r="E603" s="5"/>
      <c r="F603" s="5"/>
    </row>
    <row r="604" spans="1:6" x14ac:dyDescent="0.25">
      <c r="A604" s="7"/>
      <c r="B604" s="5"/>
      <c r="C604" s="10">
        <f>IF(B604="","",IFERROR(VLOOKUP(B604,Members!$A$2:$B$501,2,FALSE),"Unknown ID"))</f>
      </c>
      <c r="D604" s="11"/>
      <c r="E604" s="5"/>
      <c r="F604" s="5"/>
    </row>
    <row r="605" spans="1:6" x14ac:dyDescent="0.25">
      <c r="A605" s="7"/>
      <c r="B605" s="5"/>
      <c r="C605" s="10">
        <f>IF(B605="","",IFERROR(VLOOKUP(B605,Members!$A$2:$B$501,2,FALSE),"Unknown ID"))</f>
      </c>
      <c r="D605" s="11"/>
      <c r="E605" s="5"/>
      <c r="F605" s="5"/>
    </row>
    <row r="606" spans="1:6" x14ac:dyDescent="0.25">
      <c r="A606" s="7"/>
      <c r="B606" s="5"/>
      <c r="C606" s="10">
        <f>IF(B606="","",IFERROR(VLOOKUP(B606,Members!$A$2:$B$501,2,FALSE),"Unknown ID"))</f>
      </c>
      <c r="D606" s="11"/>
      <c r="E606" s="5"/>
      <c r="F606" s="5"/>
    </row>
    <row r="607" spans="1:6" x14ac:dyDescent="0.25">
      <c r="A607" s="7"/>
      <c r="B607" s="5"/>
      <c r="C607" s="10">
        <f>IF(B607="","",IFERROR(VLOOKUP(B607,Members!$A$2:$B$501,2,FALSE),"Unknown ID"))</f>
      </c>
      <c r="D607" s="11"/>
      <c r="E607" s="5"/>
      <c r="F607" s="5"/>
    </row>
    <row r="608" spans="1:6" x14ac:dyDescent="0.25">
      <c r="A608" s="7"/>
      <c r="B608" s="5"/>
      <c r="C608" s="10">
        <f>IF(B608="","",IFERROR(VLOOKUP(B608,Members!$A$2:$B$501,2,FALSE),"Unknown ID"))</f>
      </c>
      <c r="D608" s="11"/>
      <c r="E608" s="5"/>
      <c r="F608" s="5"/>
    </row>
    <row r="609" spans="1:6" x14ac:dyDescent="0.25">
      <c r="A609" s="7"/>
      <c r="B609" s="5"/>
      <c r="C609" s="10">
        <f>IF(B609="","",IFERROR(VLOOKUP(B609,Members!$A$2:$B$501,2,FALSE),"Unknown ID"))</f>
      </c>
      <c r="D609" s="11"/>
      <c r="E609" s="5"/>
      <c r="F609" s="5"/>
    </row>
    <row r="610" spans="1:6" x14ac:dyDescent="0.25">
      <c r="A610" s="7"/>
      <c r="B610" s="5"/>
      <c r="C610" s="10">
        <f>IF(B610="","",IFERROR(VLOOKUP(B610,Members!$A$2:$B$501,2,FALSE),"Unknown ID"))</f>
      </c>
      <c r="D610" s="11"/>
      <c r="E610" s="5"/>
      <c r="F610" s="5"/>
    </row>
    <row r="611" spans="1:6" x14ac:dyDescent="0.25">
      <c r="A611" s="7"/>
      <c r="B611" s="5"/>
      <c r="C611" s="10">
        <f>IF(B611="","",IFERROR(VLOOKUP(B611,Members!$A$2:$B$501,2,FALSE),"Unknown ID"))</f>
      </c>
      <c r="D611" s="11"/>
      <c r="E611" s="5"/>
      <c r="F611" s="5"/>
    </row>
    <row r="612" spans="1:6" x14ac:dyDescent="0.25">
      <c r="A612" s="7"/>
      <c r="B612" s="5"/>
      <c r="C612" s="10">
        <f>IF(B612="","",IFERROR(VLOOKUP(B612,Members!$A$2:$B$501,2,FALSE),"Unknown ID"))</f>
      </c>
      <c r="D612" s="11"/>
      <c r="E612" s="5"/>
      <c r="F612" s="5"/>
    </row>
    <row r="613" spans="1:6" x14ac:dyDescent="0.25">
      <c r="A613" s="7"/>
      <c r="B613" s="5"/>
      <c r="C613" s="10">
        <f>IF(B613="","",IFERROR(VLOOKUP(B613,Members!$A$2:$B$501,2,FALSE),"Unknown ID"))</f>
      </c>
      <c r="D613" s="11"/>
      <c r="E613" s="5"/>
      <c r="F613" s="5"/>
    </row>
    <row r="614" spans="1:6" x14ac:dyDescent="0.25">
      <c r="A614" s="7"/>
      <c r="B614" s="5"/>
      <c r="C614" s="10">
        <f>IF(B614="","",IFERROR(VLOOKUP(B614,Members!$A$2:$B$501,2,FALSE),"Unknown ID"))</f>
      </c>
      <c r="D614" s="11"/>
      <c r="E614" s="5"/>
      <c r="F614" s="5"/>
    </row>
    <row r="615" spans="1:6" x14ac:dyDescent="0.25">
      <c r="A615" s="7"/>
      <c r="B615" s="5"/>
      <c r="C615" s="10">
        <f>IF(B615="","",IFERROR(VLOOKUP(B615,Members!$A$2:$B$501,2,FALSE),"Unknown ID"))</f>
      </c>
      <c r="D615" s="11"/>
      <c r="E615" s="5"/>
      <c r="F615" s="5"/>
    </row>
    <row r="616" spans="1:6" x14ac:dyDescent="0.25">
      <c r="A616" s="7"/>
      <c r="B616" s="5"/>
      <c r="C616" s="10">
        <f>IF(B616="","",IFERROR(VLOOKUP(B616,Members!$A$2:$B$501,2,FALSE),"Unknown ID"))</f>
      </c>
      <c r="D616" s="11"/>
      <c r="E616" s="5"/>
      <c r="F616" s="5"/>
    </row>
    <row r="617" spans="1:6" x14ac:dyDescent="0.25">
      <c r="A617" s="7"/>
      <c r="B617" s="5"/>
      <c r="C617" s="10">
        <f>IF(B617="","",IFERROR(VLOOKUP(B617,Members!$A$2:$B$501,2,FALSE),"Unknown ID"))</f>
      </c>
      <c r="D617" s="11"/>
      <c r="E617" s="5"/>
      <c r="F617" s="5"/>
    </row>
    <row r="618" spans="1:6" x14ac:dyDescent="0.25">
      <c r="A618" s="7"/>
      <c r="B618" s="5"/>
      <c r="C618" s="10">
        <f>IF(B618="","",IFERROR(VLOOKUP(B618,Members!$A$2:$B$501,2,FALSE),"Unknown ID"))</f>
      </c>
      <c r="D618" s="11"/>
      <c r="E618" s="5"/>
      <c r="F618" s="5"/>
    </row>
    <row r="619" spans="1:6" x14ac:dyDescent="0.25">
      <c r="A619" s="7"/>
      <c r="B619" s="5"/>
      <c r="C619" s="10">
        <f>IF(B619="","",IFERROR(VLOOKUP(B619,Members!$A$2:$B$501,2,FALSE),"Unknown ID"))</f>
      </c>
      <c r="D619" s="11"/>
      <c r="E619" s="5"/>
      <c r="F619" s="5"/>
    </row>
    <row r="620" spans="1:6" x14ac:dyDescent="0.25">
      <c r="A620" s="7"/>
      <c r="B620" s="5"/>
      <c r="C620" s="10">
        <f>IF(B620="","",IFERROR(VLOOKUP(B620,Members!$A$2:$B$501,2,FALSE),"Unknown ID"))</f>
      </c>
      <c r="D620" s="11"/>
      <c r="E620" s="5"/>
      <c r="F620" s="5"/>
    </row>
    <row r="621" spans="1:6" x14ac:dyDescent="0.25">
      <c r="A621" s="7"/>
      <c r="B621" s="5"/>
      <c r="C621" s="10">
        <f>IF(B621="","",IFERROR(VLOOKUP(B621,Members!$A$2:$B$501,2,FALSE),"Unknown ID"))</f>
      </c>
      <c r="D621" s="11"/>
      <c r="E621" s="5"/>
      <c r="F621" s="5"/>
    </row>
    <row r="622" spans="1:6" x14ac:dyDescent="0.25">
      <c r="A622" s="7"/>
      <c r="B622" s="5"/>
      <c r="C622" s="10">
        <f>IF(B622="","",IFERROR(VLOOKUP(B622,Members!$A$2:$B$501,2,FALSE),"Unknown ID"))</f>
      </c>
      <c r="D622" s="11"/>
      <c r="E622" s="5"/>
      <c r="F622" s="5"/>
    </row>
    <row r="623" spans="1:6" x14ac:dyDescent="0.25">
      <c r="A623" s="7"/>
      <c r="B623" s="5"/>
      <c r="C623" s="10">
        <f>IF(B623="","",IFERROR(VLOOKUP(B623,Members!$A$2:$B$501,2,FALSE),"Unknown ID"))</f>
      </c>
      <c r="D623" s="11"/>
      <c r="E623" s="5"/>
      <c r="F623" s="5"/>
    </row>
    <row r="624" spans="1:6" x14ac:dyDescent="0.25">
      <c r="A624" s="7"/>
      <c r="B624" s="5"/>
      <c r="C624" s="10">
        <f>IF(B624="","",IFERROR(VLOOKUP(B624,Members!$A$2:$B$501,2,FALSE),"Unknown ID"))</f>
      </c>
      <c r="D624" s="11"/>
      <c r="E624" s="5"/>
      <c r="F624" s="5"/>
    </row>
    <row r="625" spans="1:6" x14ac:dyDescent="0.25">
      <c r="A625" s="7"/>
      <c r="B625" s="5"/>
      <c r="C625" s="10">
        <f>IF(B625="","",IFERROR(VLOOKUP(B625,Members!$A$2:$B$501,2,FALSE),"Unknown ID"))</f>
      </c>
      <c r="D625" s="11"/>
      <c r="E625" s="5"/>
      <c r="F625" s="5"/>
    </row>
    <row r="626" spans="1:6" x14ac:dyDescent="0.25">
      <c r="A626" s="7"/>
      <c r="B626" s="5"/>
      <c r="C626" s="10">
        <f>IF(B626="","",IFERROR(VLOOKUP(B626,Members!$A$2:$B$501,2,FALSE),"Unknown ID"))</f>
      </c>
      <c r="D626" s="11"/>
      <c r="E626" s="5"/>
      <c r="F626" s="5"/>
    </row>
    <row r="627" spans="1:6" x14ac:dyDescent="0.25">
      <c r="A627" s="7"/>
      <c r="B627" s="5"/>
      <c r="C627" s="10">
        <f>IF(B627="","",IFERROR(VLOOKUP(B627,Members!$A$2:$B$501,2,FALSE),"Unknown ID"))</f>
      </c>
      <c r="D627" s="11"/>
      <c r="E627" s="5"/>
      <c r="F627" s="5"/>
    </row>
    <row r="628" spans="1:6" x14ac:dyDescent="0.25">
      <c r="A628" s="7"/>
      <c r="B628" s="5"/>
      <c r="C628" s="10">
        <f>IF(B628="","",IFERROR(VLOOKUP(B628,Members!$A$2:$B$501,2,FALSE),"Unknown ID"))</f>
      </c>
      <c r="D628" s="11"/>
      <c r="E628" s="5"/>
      <c r="F628" s="5"/>
    </row>
    <row r="629" spans="1:6" x14ac:dyDescent="0.25">
      <c r="A629" s="7"/>
      <c r="B629" s="5"/>
      <c r="C629" s="10">
        <f>IF(B629="","",IFERROR(VLOOKUP(B629,Members!$A$2:$B$501,2,FALSE),"Unknown ID"))</f>
      </c>
      <c r="D629" s="11"/>
      <c r="E629" s="5"/>
      <c r="F629" s="5"/>
    </row>
    <row r="630" spans="1:6" x14ac:dyDescent="0.25">
      <c r="A630" s="7"/>
      <c r="B630" s="5"/>
      <c r="C630" s="10">
        <f>IF(B630="","",IFERROR(VLOOKUP(B630,Members!$A$2:$B$501,2,FALSE),"Unknown ID"))</f>
      </c>
      <c r="D630" s="11"/>
      <c r="E630" s="5"/>
      <c r="F630" s="5"/>
    </row>
    <row r="631" spans="1:6" x14ac:dyDescent="0.25">
      <c r="A631" s="7"/>
      <c r="B631" s="5"/>
      <c r="C631" s="10">
        <f>IF(B631="","",IFERROR(VLOOKUP(B631,Members!$A$2:$B$501,2,FALSE),"Unknown ID"))</f>
      </c>
      <c r="D631" s="11"/>
      <c r="E631" s="5"/>
      <c r="F631" s="5"/>
    </row>
    <row r="632" spans="1:6" x14ac:dyDescent="0.25">
      <c r="A632" s="7"/>
      <c r="B632" s="5"/>
      <c r="C632" s="10">
        <f>IF(B632="","",IFERROR(VLOOKUP(B632,Members!$A$2:$B$501,2,FALSE),"Unknown ID"))</f>
      </c>
      <c r="D632" s="11"/>
      <c r="E632" s="5"/>
      <c r="F632" s="5"/>
    </row>
    <row r="633" spans="1:6" x14ac:dyDescent="0.25">
      <c r="A633" s="7"/>
      <c r="B633" s="5"/>
      <c r="C633" s="10">
        <f>IF(B633="","",IFERROR(VLOOKUP(B633,Members!$A$2:$B$501,2,FALSE),"Unknown ID"))</f>
      </c>
      <c r="D633" s="11"/>
      <c r="E633" s="5"/>
      <c r="F633" s="5"/>
    </row>
    <row r="634" spans="1:6" x14ac:dyDescent="0.25">
      <c r="A634" s="7"/>
      <c r="B634" s="5"/>
      <c r="C634" s="10">
        <f>IF(B634="","",IFERROR(VLOOKUP(B634,Members!$A$2:$B$501,2,FALSE),"Unknown ID"))</f>
      </c>
      <c r="D634" s="11"/>
      <c r="E634" s="5"/>
      <c r="F634" s="5"/>
    </row>
    <row r="635" spans="1:6" x14ac:dyDescent="0.25">
      <c r="A635" s="7"/>
      <c r="B635" s="5"/>
      <c r="C635" s="10">
        <f>IF(B635="","",IFERROR(VLOOKUP(B635,Members!$A$2:$B$501,2,FALSE),"Unknown ID"))</f>
      </c>
      <c r="D635" s="11"/>
      <c r="E635" s="5"/>
      <c r="F635" s="5"/>
    </row>
    <row r="636" spans="1:6" x14ac:dyDescent="0.25">
      <c r="A636" s="7"/>
      <c r="B636" s="5"/>
      <c r="C636" s="10">
        <f>IF(B636="","",IFERROR(VLOOKUP(B636,Members!$A$2:$B$501,2,FALSE),"Unknown ID"))</f>
      </c>
      <c r="D636" s="11"/>
      <c r="E636" s="5"/>
      <c r="F636" s="5"/>
    </row>
    <row r="637" spans="1:6" x14ac:dyDescent="0.25">
      <c r="A637" s="7"/>
      <c r="B637" s="5"/>
      <c r="C637" s="10">
        <f>IF(B637="","",IFERROR(VLOOKUP(B637,Members!$A$2:$B$501,2,FALSE),"Unknown ID"))</f>
      </c>
      <c r="D637" s="11"/>
      <c r="E637" s="5"/>
      <c r="F637" s="5"/>
    </row>
    <row r="638" spans="1:6" x14ac:dyDescent="0.25">
      <c r="A638" s="7"/>
      <c r="B638" s="5"/>
      <c r="C638" s="10">
        <f>IF(B638="","",IFERROR(VLOOKUP(B638,Members!$A$2:$B$501,2,FALSE),"Unknown ID"))</f>
      </c>
      <c r="D638" s="11"/>
      <c r="E638" s="5"/>
      <c r="F638" s="5"/>
    </row>
    <row r="639" spans="1:6" x14ac:dyDescent="0.25">
      <c r="A639" s="7"/>
      <c r="B639" s="5"/>
      <c r="C639" s="10">
        <f>IF(B639="","",IFERROR(VLOOKUP(B639,Members!$A$2:$B$501,2,FALSE),"Unknown ID"))</f>
      </c>
      <c r="D639" s="11"/>
      <c r="E639" s="5"/>
      <c r="F639" s="5"/>
    </row>
    <row r="640" spans="1:6" x14ac:dyDescent="0.25">
      <c r="A640" s="7"/>
      <c r="B640" s="5"/>
      <c r="C640" s="10">
        <f>IF(B640="","",IFERROR(VLOOKUP(B640,Members!$A$2:$B$501,2,FALSE),"Unknown ID"))</f>
      </c>
      <c r="D640" s="11"/>
      <c r="E640" s="5"/>
      <c r="F640" s="5"/>
    </row>
    <row r="641" spans="1:6" x14ac:dyDescent="0.25">
      <c r="A641" s="7"/>
      <c r="B641" s="5"/>
      <c r="C641" s="10">
        <f>IF(B641="","",IFERROR(VLOOKUP(B641,Members!$A$2:$B$501,2,FALSE),"Unknown ID"))</f>
      </c>
      <c r="D641" s="11"/>
      <c r="E641" s="5"/>
      <c r="F641" s="5"/>
    </row>
    <row r="642" spans="1:6" x14ac:dyDescent="0.25">
      <c r="A642" s="7"/>
      <c r="B642" s="5"/>
      <c r="C642" s="10">
        <f>IF(B642="","",IFERROR(VLOOKUP(B642,Members!$A$2:$B$501,2,FALSE),"Unknown ID"))</f>
      </c>
      <c r="D642" s="11"/>
      <c r="E642" s="5"/>
      <c r="F642" s="5"/>
    </row>
    <row r="643" spans="1:6" x14ac:dyDescent="0.25">
      <c r="A643" s="7"/>
      <c r="B643" s="5"/>
      <c r="C643" s="10">
        <f>IF(B643="","",IFERROR(VLOOKUP(B643,Members!$A$2:$B$501,2,FALSE),"Unknown ID"))</f>
      </c>
      <c r="D643" s="11"/>
      <c r="E643" s="5"/>
      <c r="F643" s="5"/>
    </row>
    <row r="644" spans="1:6" x14ac:dyDescent="0.25">
      <c r="A644" s="7"/>
      <c r="B644" s="5"/>
      <c r="C644" s="10">
        <f>IF(B644="","",IFERROR(VLOOKUP(B644,Members!$A$2:$B$501,2,FALSE),"Unknown ID"))</f>
      </c>
      <c r="D644" s="11"/>
      <c r="E644" s="5"/>
      <c r="F644" s="5"/>
    </row>
    <row r="645" spans="1:6" x14ac:dyDescent="0.25">
      <c r="A645" s="7"/>
      <c r="B645" s="5"/>
      <c r="C645" s="10">
        <f>IF(B645="","",IFERROR(VLOOKUP(B645,Members!$A$2:$B$501,2,FALSE),"Unknown ID"))</f>
      </c>
      <c r="D645" s="11"/>
      <c r="E645" s="5"/>
      <c r="F645" s="5"/>
    </row>
    <row r="646" spans="1:6" x14ac:dyDescent="0.25">
      <c r="A646" s="7"/>
      <c r="B646" s="5"/>
      <c r="C646" s="10">
        <f>IF(B646="","",IFERROR(VLOOKUP(B646,Members!$A$2:$B$501,2,FALSE),"Unknown ID"))</f>
      </c>
      <c r="D646" s="11"/>
      <c r="E646" s="5"/>
      <c r="F646" s="5"/>
    </row>
    <row r="647" spans="1:6" x14ac:dyDescent="0.25">
      <c r="A647" s="7"/>
      <c r="B647" s="5"/>
      <c r="C647" s="10">
        <f>IF(B647="","",IFERROR(VLOOKUP(B647,Members!$A$2:$B$501,2,FALSE),"Unknown ID"))</f>
      </c>
      <c r="D647" s="11"/>
      <c r="E647" s="5"/>
      <c r="F647" s="5"/>
    </row>
    <row r="648" spans="1:6" x14ac:dyDescent="0.25">
      <c r="A648" s="7"/>
      <c r="B648" s="5"/>
      <c r="C648" s="10">
        <f>IF(B648="","",IFERROR(VLOOKUP(B648,Members!$A$2:$B$501,2,FALSE),"Unknown ID"))</f>
      </c>
      <c r="D648" s="11"/>
      <c r="E648" s="5"/>
      <c r="F648" s="5"/>
    </row>
    <row r="649" spans="1:6" x14ac:dyDescent="0.25">
      <c r="A649" s="7"/>
      <c r="B649" s="5"/>
      <c r="C649" s="10">
        <f>IF(B649="","",IFERROR(VLOOKUP(B649,Members!$A$2:$B$501,2,FALSE),"Unknown ID"))</f>
      </c>
      <c r="D649" s="11"/>
      <c r="E649" s="5"/>
      <c r="F649" s="5"/>
    </row>
    <row r="650" spans="1:6" x14ac:dyDescent="0.25">
      <c r="A650" s="7"/>
      <c r="B650" s="5"/>
      <c r="C650" s="10">
        <f>IF(B650="","",IFERROR(VLOOKUP(B650,Members!$A$2:$B$501,2,FALSE),"Unknown ID"))</f>
      </c>
      <c r="D650" s="11"/>
      <c r="E650" s="5"/>
      <c r="F650" s="5"/>
    </row>
    <row r="651" spans="1:6" x14ac:dyDescent="0.25">
      <c r="A651" s="7"/>
      <c r="B651" s="5"/>
      <c r="C651" s="10">
        <f>IF(B651="","",IFERROR(VLOOKUP(B651,Members!$A$2:$B$501,2,FALSE),"Unknown ID"))</f>
      </c>
      <c r="D651" s="11"/>
      <c r="E651" s="5"/>
      <c r="F651" s="5"/>
    </row>
    <row r="652" spans="1:6" x14ac:dyDescent="0.25">
      <c r="A652" s="7"/>
      <c r="B652" s="5"/>
      <c r="C652" s="10">
        <f>IF(B652="","",IFERROR(VLOOKUP(B652,Members!$A$2:$B$501,2,FALSE),"Unknown ID"))</f>
      </c>
      <c r="D652" s="11"/>
      <c r="E652" s="5"/>
      <c r="F652" s="5"/>
    </row>
    <row r="653" spans="1:6" x14ac:dyDescent="0.25">
      <c r="A653" s="7"/>
      <c r="B653" s="5"/>
      <c r="C653" s="10">
        <f>IF(B653="","",IFERROR(VLOOKUP(B653,Members!$A$2:$B$501,2,FALSE),"Unknown ID"))</f>
      </c>
      <c r="D653" s="11"/>
      <c r="E653" s="5"/>
      <c r="F653" s="5"/>
    </row>
    <row r="654" spans="1:6" x14ac:dyDescent="0.25">
      <c r="A654" s="7"/>
      <c r="B654" s="5"/>
      <c r="C654" s="10">
        <f>IF(B654="","",IFERROR(VLOOKUP(B654,Members!$A$2:$B$501,2,FALSE),"Unknown ID"))</f>
      </c>
      <c r="D654" s="11"/>
      <c r="E654" s="5"/>
      <c r="F654" s="5"/>
    </row>
    <row r="655" spans="1:6" x14ac:dyDescent="0.25">
      <c r="A655" s="7"/>
      <c r="B655" s="5"/>
      <c r="C655" s="10">
        <f>IF(B655="","",IFERROR(VLOOKUP(B655,Members!$A$2:$B$501,2,FALSE),"Unknown ID"))</f>
      </c>
      <c r="D655" s="11"/>
      <c r="E655" s="5"/>
      <c r="F655" s="5"/>
    </row>
    <row r="656" spans="1:6" x14ac:dyDescent="0.25">
      <c r="A656" s="7"/>
      <c r="B656" s="5"/>
      <c r="C656" s="10">
        <f>IF(B656="","",IFERROR(VLOOKUP(B656,Members!$A$2:$B$501,2,FALSE),"Unknown ID"))</f>
      </c>
      <c r="D656" s="11"/>
      <c r="E656" s="5"/>
      <c r="F656" s="5"/>
    </row>
    <row r="657" spans="1:6" x14ac:dyDescent="0.25">
      <c r="A657" s="7"/>
      <c r="B657" s="5"/>
      <c r="C657" s="10">
        <f>IF(B657="","",IFERROR(VLOOKUP(B657,Members!$A$2:$B$501,2,FALSE),"Unknown ID"))</f>
      </c>
      <c r="D657" s="11"/>
      <c r="E657" s="5"/>
      <c r="F657" s="5"/>
    </row>
    <row r="658" spans="1:6" x14ac:dyDescent="0.25">
      <c r="A658" s="7"/>
      <c r="B658" s="5"/>
      <c r="C658" s="10">
        <f>IF(B658="","",IFERROR(VLOOKUP(B658,Members!$A$2:$B$501,2,FALSE),"Unknown ID"))</f>
      </c>
      <c r="D658" s="11"/>
      <c r="E658" s="5"/>
      <c r="F658" s="5"/>
    </row>
    <row r="659" spans="1:6" x14ac:dyDescent="0.25">
      <c r="A659" s="7"/>
      <c r="B659" s="5"/>
      <c r="C659" s="10">
        <f>IF(B659="","",IFERROR(VLOOKUP(B659,Members!$A$2:$B$501,2,FALSE),"Unknown ID"))</f>
      </c>
      <c r="D659" s="11"/>
      <c r="E659" s="5"/>
      <c r="F659" s="5"/>
    </row>
    <row r="660" spans="1:6" x14ac:dyDescent="0.25">
      <c r="A660" s="7"/>
      <c r="B660" s="5"/>
      <c r="C660" s="10">
        <f>IF(B660="","",IFERROR(VLOOKUP(B660,Members!$A$2:$B$501,2,FALSE),"Unknown ID"))</f>
      </c>
      <c r="D660" s="11"/>
      <c r="E660" s="5"/>
      <c r="F660" s="5"/>
    </row>
    <row r="661" spans="1:6" x14ac:dyDescent="0.25">
      <c r="A661" s="7"/>
      <c r="B661" s="5"/>
      <c r="C661" s="10">
        <f>IF(B661="","",IFERROR(VLOOKUP(B661,Members!$A$2:$B$501,2,FALSE),"Unknown ID"))</f>
      </c>
      <c r="D661" s="11"/>
      <c r="E661" s="5"/>
      <c r="F661" s="5"/>
    </row>
    <row r="662" spans="1:6" x14ac:dyDescent="0.25">
      <c r="A662" s="7"/>
      <c r="B662" s="5"/>
      <c r="C662" s="10">
        <f>IF(B662="","",IFERROR(VLOOKUP(B662,Members!$A$2:$B$501,2,FALSE),"Unknown ID"))</f>
      </c>
      <c r="D662" s="11"/>
      <c r="E662" s="5"/>
      <c r="F662" s="5"/>
    </row>
    <row r="663" spans="1:6" x14ac:dyDescent="0.25">
      <c r="A663" s="7"/>
      <c r="B663" s="5"/>
      <c r="C663" s="10">
        <f>IF(B663="","",IFERROR(VLOOKUP(B663,Members!$A$2:$B$501,2,FALSE),"Unknown ID"))</f>
      </c>
      <c r="D663" s="11"/>
      <c r="E663" s="5"/>
      <c r="F663" s="5"/>
    </row>
    <row r="664" spans="1:6" x14ac:dyDescent="0.25">
      <c r="A664" s="7"/>
      <c r="B664" s="5"/>
      <c r="C664" s="10">
        <f>IF(B664="","",IFERROR(VLOOKUP(B664,Members!$A$2:$B$501,2,FALSE),"Unknown ID"))</f>
      </c>
      <c r="D664" s="11"/>
      <c r="E664" s="5"/>
      <c r="F664" s="5"/>
    </row>
    <row r="665" spans="1:6" x14ac:dyDescent="0.25">
      <c r="A665" s="7"/>
      <c r="B665" s="5"/>
      <c r="C665" s="10">
        <f>IF(B665="","",IFERROR(VLOOKUP(B665,Members!$A$2:$B$501,2,FALSE),"Unknown ID"))</f>
      </c>
      <c r="D665" s="11"/>
      <c r="E665" s="5"/>
      <c r="F665" s="5"/>
    </row>
    <row r="666" spans="1:6" x14ac:dyDescent="0.25">
      <c r="A666" s="7"/>
      <c r="B666" s="5"/>
      <c r="C666" s="10">
        <f>IF(B666="","",IFERROR(VLOOKUP(B666,Members!$A$2:$B$501,2,FALSE),"Unknown ID"))</f>
      </c>
      <c r="D666" s="11"/>
      <c r="E666" s="5"/>
      <c r="F666" s="5"/>
    </row>
    <row r="667" spans="1:6" x14ac:dyDescent="0.25">
      <c r="A667" s="7"/>
      <c r="B667" s="5"/>
      <c r="C667" s="10">
        <f>IF(B667="","",IFERROR(VLOOKUP(B667,Members!$A$2:$B$501,2,FALSE),"Unknown ID"))</f>
      </c>
      <c r="D667" s="11"/>
      <c r="E667" s="5"/>
      <c r="F667" s="5"/>
    </row>
    <row r="668" spans="1:6" x14ac:dyDescent="0.25">
      <c r="A668" s="7"/>
      <c r="B668" s="5"/>
      <c r="C668" s="10">
        <f>IF(B668="","",IFERROR(VLOOKUP(B668,Members!$A$2:$B$501,2,FALSE),"Unknown ID"))</f>
      </c>
      <c r="D668" s="11"/>
      <c r="E668" s="5"/>
      <c r="F668" s="5"/>
    </row>
    <row r="669" spans="1:6" x14ac:dyDescent="0.25">
      <c r="A669" s="7"/>
      <c r="B669" s="5"/>
      <c r="C669" s="10">
        <f>IF(B669="","",IFERROR(VLOOKUP(B669,Members!$A$2:$B$501,2,FALSE),"Unknown ID"))</f>
      </c>
      <c r="D669" s="11"/>
      <c r="E669" s="5"/>
      <c r="F669" s="5"/>
    </row>
    <row r="670" spans="1:6" x14ac:dyDescent="0.25">
      <c r="A670" s="7"/>
      <c r="B670" s="5"/>
      <c r="C670" s="10">
        <f>IF(B670="","",IFERROR(VLOOKUP(B670,Members!$A$2:$B$501,2,FALSE),"Unknown ID"))</f>
      </c>
      <c r="D670" s="11"/>
      <c r="E670" s="5"/>
      <c r="F670" s="5"/>
    </row>
    <row r="671" spans="1:6" x14ac:dyDescent="0.25">
      <c r="A671" s="7"/>
      <c r="B671" s="5"/>
      <c r="C671" s="10">
        <f>IF(B671="","",IFERROR(VLOOKUP(B671,Members!$A$2:$B$501,2,FALSE),"Unknown ID"))</f>
      </c>
      <c r="D671" s="11"/>
      <c r="E671" s="5"/>
      <c r="F671" s="5"/>
    </row>
    <row r="672" spans="1:6" x14ac:dyDescent="0.25">
      <c r="A672" s="7"/>
      <c r="B672" s="5"/>
      <c r="C672" s="10">
        <f>IF(B672="","",IFERROR(VLOOKUP(B672,Members!$A$2:$B$501,2,FALSE),"Unknown ID"))</f>
      </c>
      <c r="D672" s="11"/>
      <c r="E672" s="5"/>
      <c r="F672" s="5"/>
    </row>
    <row r="673" spans="1:6" x14ac:dyDescent="0.25">
      <c r="A673" s="7"/>
      <c r="B673" s="5"/>
      <c r="C673" s="10">
        <f>IF(B673="","",IFERROR(VLOOKUP(B673,Members!$A$2:$B$501,2,FALSE),"Unknown ID"))</f>
      </c>
      <c r="D673" s="11"/>
      <c r="E673" s="5"/>
      <c r="F673" s="5"/>
    </row>
    <row r="674" spans="1:6" x14ac:dyDescent="0.25">
      <c r="A674" s="7"/>
      <c r="B674" s="5"/>
      <c r="C674" s="10">
        <f>IF(B674="","",IFERROR(VLOOKUP(B674,Members!$A$2:$B$501,2,FALSE),"Unknown ID"))</f>
      </c>
      <c r="D674" s="11"/>
      <c r="E674" s="5"/>
      <c r="F674" s="5"/>
    </row>
    <row r="675" spans="1:6" x14ac:dyDescent="0.25">
      <c r="A675" s="7"/>
      <c r="B675" s="5"/>
      <c r="C675" s="10">
        <f>IF(B675="","",IFERROR(VLOOKUP(B675,Members!$A$2:$B$501,2,FALSE),"Unknown ID"))</f>
      </c>
      <c r="D675" s="11"/>
      <c r="E675" s="5"/>
      <c r="F675" s="5"/>
    </row>
    <row r="676" spans="1:6" x14ac:dyDescent="0.25">
      <c r="A676" s="7"/>
      <c r="B676" s="5"/>
      <c r="C676" s="10">
        <f>IF(B676="","",IFERROR(VLOOKUP(B676,Members!$A$2:$B$501,2,FALSE),"Unknown ID"))</f>
      </c>
      <c r="D676" s="11"/>
      <c r="E676" s="5"/>
      <c r="F676" s="5"/>
    </row>
    <row r="677" spans="1:6" x14ac:dyDescent="0.25">
      <c r="A677" s="7"/>
      <c r="B677" s="5"/>
      <c r="C677" s="10">
        <f>IF(B677="","",IFERROR(VLOOKUP(B677,Members!$A$2:$B$501,2,FALSE),"Unknown ID"))</f>
      </c>
      <c r="D677" s="11"/>
      <c r="E677" s="5"/>
      <c r="F677" s="5"/>
    </row>
    <row r="678" spans="1:6" x14ac:dyDescent="0.25">
      <c r="A678" s="7"/>
      <c r="B678" s="5"/>
      <c r="C678" s="10">
        <f>IF(B678="","",IFERROR(VLOOKUP(B678,Members!$A$2:$B$501,2,FALSE),"Unknown ID"))</f>
      </c>
      <c r="D678" s="11"/>
      <c r="E678" s="5"/>
      <c r="F678" s="5"/>
    </row>
    <row r="679" spans="1:6" x14ac:dyDescent="0.25">
      <c r="A679" s="7"/>
      <c r="B679" s="5"/>
      <c r="C679" s="10">
        <f>IF(B679="","",IFERROR(VLOOKUP(B679,Members!$A$2:$B$501,2,FALSE),"Unknown ID"))</f>
      </c>
      <c r="D679" s="11"/>
      <c r="E679" s="5"/>
      <c r="F679" s="5"/>
    </row>
    <row r="680" spans="1:6" x14ac:dyDescent="0.25">
      <c r="A680" s="7"/>
      <c r="B680" s="5"/>
      <c r="C680" s="10">
        <f>IF(B680="","",IFERROR(VLOOKUP(B680,Members!$A$2:$B$501,2,FALSE),"Unknown ID"))</f>
      </c>
      <c r="D680" s="11"/>
      <c r="E680" s="5"/>
      <c r="F680" s="5"/>
    </row>
    <row r="681" spans="1:6" x14ac:dyDescent="0.25">
      <c r="A681" s="7"/>
      <c r="B681" s="5"/>
      <c r="C681" s="10">
        <f>IF(B681="","",IFERROR(VLOOKUP(B681,Members!$A$2:$B$501,2,FALSE),"Unknown ID"))</f>
      </c>
      <c r="D681" s="11"/>
      <c r="E681" s="5"/>
      <c r="F681" s="5"/>
    </row>
    <row r="682" spans="1:6" x14ac:dyDescent="0.25">
      <c r="A682" s="7"/>
      <c r="B682" s="5"/>
      <c r="C682" s="10">
        <f>IF(B682="","",IFERROR(VLOOKUP(B682,Members!$A$2:$B$501,2,FALSE),"Unknown ID"))</f>
      </c>
      <c r="D682" s="11"/>
      <c r="E682" s="5"/>
      <c r="F682" s="5"/>
    </row>
    <row r="683" spans="1:6" x14ac:dyDescent="0.25">
      <c r="A683" s="7"/>
      <c r="B683" s="5"/>
      <c r="C683" s="10">
        <f>IF(B683="","",IFERROR(VLOOKUP(B683,Members!$A$2:$B$501,2,FALSE),"Unknown ID"))</f>
      </c>
      <c r="D683" s="11"/>
      <c r="E683" s="5"/>
      <c r="F683" s="5"/>
    </row>
    <row r="684" spans="1:6" x14ac:dyDescent="0.25">
      <c r="A684" s="7"/>
      <c r="B684" s="5"/>
      <c r="C684" s="10">
        <f>IF(B684="","",IFERROR(VLOOKUP(B684,Members!$A$2:$B$501,2,FALSE),"Unknown ID"))</f>
      </c>
      <c r="D684" s="11"/>
      <c r="E684" s="5"/>
      <c r="F684" s="5"/>
    </row>
    <row r="685" spans="1:6" x14ac:dyDescent="0.25">
      <c r="A685" s="7"/>
      <c r="B685" s="5"/>
      <c r="C685" s="10">
        <f>IF(B685="","",IFERROR(VLOOKUP(B685,Members!$A$2:$B$501,2,FALSE),"Unknown ID"))</f>
      </c>
      <c r="D685" s="11"/>
      <c r="E685" s="5"/>
      <c r="F685" s="5"/>
    </row>
    <row r="686" spans="1:6" x14ac:dyDescent="0.25">
      <c r="A686" s="7"/>
      <c r="B686" s="5"/>
      <c r="C686" s="10">
        <f>IF(B686="","",IFERROR(VLOOKUP(B686,Members!$A$2:$B$501,2,FALSE),"Unknown ID"))</f>
      </c>
      <c r="D686" s="11"/>
      <c r="E686" s="5"/>
      <c r="F686" s="5"/>
    </row>
    <row r="687" spans="1:6" x14ac:dyDescent="0.25">
      <c r="A687" s="7"/>
      <c r="B687" s="5"/>
      <c r="C687" s="10">
        <f>IF(B687="","",IFERROR(VLOOKUP(B687,Members!$A$2:$B$501,2,FALSE),"Unknown ID"))</f>
      </c>
      <c r="D687" s="11"/>
      <c r="E687" s="5"/>
      <c r="F687" s="5"/>
    </row>
    <row r="688" spans="1:6" x14ac:dyDescent="0.25">
      <c r="A688" s="7"/>
      <c r="B688" s="5"/>
      <c r="C688" s="10">
        <f>IF(B688="","",IFERROR(VLOOKUP(B688,Members!$A$2:$B$501,2,FALSE),"Unknown ID"))</f>
      </c>
      <c r="D688" s="11"/>
      <c r="E688" s="5"/>
      <c r="F688" s="5"/>
    </row>
    <row r="689" spans="1:6" x14ac:dyDescent="0.25">
      <c r="A689" s="7"/>
      <c r="B689" s="5"/>
      <c r="C689" s="10">
        <f>IF(B689="","",IFERROR(VLOOKUP(B689,Members!$A$2:$B$501,2,FALSE),"Unknown ID"))</f>
      </c>
      <c r="D689" s="11"/>
      <c r="E689" s="5"/>
      <c r="F689" s="5"/>
    </row>
    <row r="690" spans="1:6" x14ac:dyDescent="0.25">
      <c r="A690" s="7"/>
      <c r="B690" s="5"/>
      <c r="C690" s="10">
        <f>IF(B690="","",IFERROR(VLOOKUP(B690,Members!$A$2:$B$501,2,FALSE),"Unknown ID"))</f>
      </c>
      <c r="D690" s="11"/>
      <c r="E690" s="5"/>
      <c r="F690" s="5"/>
    </row>
    <row r="691" spans="1:6" x14ac:dyDescent="0.25">
      <c r="A691" s="7"/>
      <c r="B691" s="5"/>
      <c r="C691" s="10">
        <f>IF(B691="","",IFERROR(VLOOKUP(B691,Members!$A$2:$B$501,2,FALSE),"Unknown ID"))</f>
      </c>
      <c r="D691" s="11"/>
      <c r="E691" s="5"/>
      <c r="F691" s="5"/>
    </row>
    <row r="692" spans="1:6" x14ac:dyDescent="0.25">
      <c r="A692" s="7"/>
      <c r="B692" s="5"/>
      <c r="C692" s="10">
        <f>IF(B692="","",IFERROR(VLOOKUP(B692,Members!$A$2:$B$501,2,FALSE),"Unknown ID"))</f>
      </c>
      <c r="D692" s="11"/>
      <c r="E692" s="5"/>
      <c r="F692" s="5"/>
    </row>
    <row r="693" spans="1:6" x14ac:dyDescent="0.25">
      <c r="A693" s="7"/>
      <c r="B693" s="5"/>
      <c r="C693" s="10">
        <f>IF(B693="","",IFERROR(VLOOKUP(B693,Members!$A$2:$B$501,2,FALSE),"Unknown ID"))</f>
      </c>
      <c r="D693" s="11"/>
      <c r="E693" s="5"/>
      <c r="F693" s="5"/>
    </row>
    <row r="694" spans="1:6" x14ac:dyDescent="0.25">
      <c r="A694" s="7"/>
      <c r="B694" s="5"/>
      <c r="C694" s="10">
        <f>IF(B694="","",IFERROR(VLOOKUP(B694,Members!$A$2:$B$501,2,FALSE),"Unknown ID"))</f>
      </c>
      <c r="D694" s="11"/>
      <c r="E694" s="5"/>
      <c r="F694" s="5"/>
    </row>
    <row r="695" spans="1:6" x14ac:dyDescent="0.25">
      <c r="A695" s="7"/>
      <c r="B695" s="5"/>
      <c r="C695" s="10">
        <f>IF(B695="","",IFERROR(VLOOKUP(B695,Members!$A$2:$B$501,2,FALSE),"Unknown ID"))</f>
      </c>
      <c r="D695" s="11"/>
      <c r="E695" s="5"/>
      <c r="F695" s="5"/>
    </row>
    <row r="696" spans="1:6" x14ac:dyDescent="0.25">
      <c r="A696" s="7"/>
      <c r="B696" s="5"/>
      <c r="C696" s="10">
        <f>IF(B696="","",IFERROR(VLOOKUP(B696,Members!$A$2:$B$501,2,FALSE),"Unknown ID"))</f>
      </c>
      <c r="D696" s="11"/>
      <c r="E696" s="5"/>
      <c r="F696" s="5"/>
    </row>
    <row r="697" spans="1:6" x14ac:dyDescent="0.25">
      <c r="A697" s="7"/>
      <c r="B697" s="5"/>
      <c r="C697" s="10">
        <f>IF(B697="","",IFERROR(VLOOKUP(B697,Members!$A$2:$B$501,2,FALSE),"Unknown ID"))</f>
      </c>
      <c r="D697" s="11"/>
      <c r="E697" s="5"/>
      <c r="F697" s="5"/>
    </row>
    <row r="698" spans="1:6" x14ac:dyDescent="0.25">
      <c r="A698" s="7"/>
      <c r="B698" s="5"/>
      <c r="C698" s="10">
        <f>IF(B698="","",IFERROR(VLOOKUP(B698,Members!$A$2:$B$501,2,FALSE),"Unknown ID"))</f>
      </c>
      <c r="D698" s="11"/>
      <c r="E698" s="5"/>
      <c r="F698" s="5"/>
    </row>
    <row r="699" spans="1:6" x14ac:dyDescent="0.25">
      <c r="A699" s="7"/>
      <c r="B699" s="5"/>
      <c r="C699" s="10">
        <f>IF(B699="","",IFERROR(VLOOKUP(B699,Members!$A$2:$B$501,2,FALSE),"Unknown ID"))</f>
      </c>
      <c r="D699" s="11"/>
      <c r="E699" s="5"/>
      <c r="F699" s="5"/>
    </row>
    <row r="700" spans="1:6" x14ac:dyDescent="0.25">
      <c r="A700" s="7"/>
      <c r="B700" s="5"/>
      <c r="C700" s="10">
        <f>IF(B700="","",IFERROR(VLOOKUP(B700,Members!$A$2:$B$501,2,FALSE),"Unknown ID"))</f>
      </c>
      <c r="D700" s="11"/>
      <c r="E700" s="5"/>
      <c r="F700" s="5"/>
    </row>
    <row r="701" spans="1:6" x14ac:dyDescent="0.25">
      <c r="A701" s="7"/>
      <c r="B701" s="5"/>
      <c r="C701" s="10">
        <f>IF(B701="","",IFERROR(VLOOKUP(B701,Members!$A$2:$B$501,2,FALSE),"Unknown ID"))</f>
      </c>
      <c r="D701" s="11"/>
      <c r="E701" s="5"/>
      <c r="F701" s="5"/>
    </row>
    <row r="702" spans="1:6" x14ac:dyDescent="0.25">
      <c r="A702" s="7"/>
      <c r="B702" s="5"/>
      <c r="C702" s="10">
        <f>IF(B702="","",IFERROR(VLOOKUP(B702,Members!$A$2:$B$501,2,FALSE),"Unknown ID"))</f>
      </c>
      <c r="D702" s="11"/>
      <c r="E702" s="5"/>
      <c r="F702" s="5"/>
    </row>
    <row r="703" spans="1:6" x14ac:dyDescent="0.25">
      <c r="A703" s="7"/>
      <c r="B703" s="5"/>
      <c r="C703" s="10">
        <f>IF(B703="","",IFERROR(VLOOKUP(B703,Members!$A$2:$B$501,2,FALSE),"Unknown ID"))</f>
      </c>
      <c r="D703" s="11"/>
      <c r="E703" s="5"/>
      <c r="F703" s="5"/>
    </row>
    <row r="704" spans="1:6" x14ac:dyDescent="0.25">
      <c r="A704" s="7"/>
      <c r="B704" s="5"/>
      <c r="C704" s="10">
        <f>IF(B704="","",IFERROR(VLOOKUP(B704,Members!$A$2:$B$501,2,FALSE),"Unknown ID"))</f>
      </c>
      <c r="D704" s="11"/>
      <c r="E704" s="5"/>
      <c r="F704" s="5"/>
    </row>
    <row r="705" spans="1:6" x14ac:dyDescent="0.25">
      <c r="A705" s="7"/>
      <c r="B705" s="5"/>
      <c r="C705" s="10">
        <f>IF(B705="","",IFERROR(VLOOKUP(B705,Members!$A$2:$B$501,2,FALSE),"Unknown ID"))</f>
      </c>
      <c r="D705" s="11"/>
      <c r="E705" s="5"/>
      <c r="F705" s="5"/>
    </row>
    <row r="706" spans="1:6" x14ac:dyDescent="0.25">
      <c r="A706" s="7"/>
      <c r="B706" s="5"/>
      <c r="C706" s="10">
        <f>IF(B706="","",IFERROR(VLOOKUP(B706,Members!$A$2:$B$501,2,FALSE),"Unknown ID"))</f>
      </c>
      <c r="D706" s="11"/>
      <c r="E706" s="5"/>
      <c r="F706" s="5"/>
    </row>
    <row r="707" spans="1:6" x14ac:dyDescent="0.25">
      <c r="A707" s="7"/>
      <c r="B707" s="5"/>
      <c r="C707" s="10">
        <f>IF(B707="","",IFERROR(VLOOKUP(B707,Members!$A$2:$B$501,2,FALSE),"Unknown ID"))</f>
      </c>
      <c r="D707" s="11"/>
      <c r="E707" s="5"/>
      <c r="F707" s="5"/>
    </row>
    <row r="708" spans="1:6" x14ac:dyDescent="0.25">
      <c r="A708" s="7"/>
      <c r="B708" s="5"/>
      <c r="C708" s="10">
        <f>IF(B708="","",IFERROR(VLOOKUP(B708,Members!$A$2:$B$501,2,FALSE),"Unknown ID"))</f>
      </c>
      <c r="D708" s="11"/>
      <c r="E708" s="5"/>
      <c r="F708" s="5"/>
    </row>
    <row r="709" spans="1:6" x14ac:dyDescent="0.25">
      <c r="A709" s="7"/>
      <c r="B709" s="5"/>
      <c r="C709" s="10">
        <f>IF(B709="","",IFERROR(VLOOKUP(B709,Members!$A$2:$B$501,2,FALSE),"Unknown ID"))</f>
      </c>
      <c r="D709" s="11"/>
      <c r="E709" s="5"/>
      <c r="F709" s="5"/>
    </row>
    <row r="710" spans="1:6" x14ac:dyDescent="0.25">
      <c r="A710" s="7"/>
      <c r="B710" s="5"/>
      <c r="C710" s="10">
        <f>IF(B710="","",IFERROR(VLOOKUP(B710,Members!$A$2:$B$501,2,FALSE),"Unknown ID"))</f>
      </c>
      <c r="D710" s="11"/>
      <c r="E710" s="5"/>
      <c r="F710" s="5"/>
    </row>
    <row r="711" spans="1:6" x14ac:dyDescent="0.25">
      <c r="A711" s="7"/>
      <c r="B711" s="5"/>
      <c r="C711" s="10">
        <f>IF(B711="","",IFERROR(VLOOKUP(B711,Members!$A$2:$B$501,2,FALSE),"Unknown ID"))</f>
      </c>
      <c r="D711" s="11"/>
      <c r="E711" s="5"/>
      <c r="F711" s="5"/>
    </row>
    <row r="712" spans="1:6" x14ac:dyDescent="0.25">
      <c r="A712" s="7"/>
      <c r="B712" s="5"/>
      <c r="C712" s="10">
        <f>IF(B712="","",IFERROR(VLOOKUP(B712,Members!$A$2:$B$501,2,FALSE),"Unknown ID"))</f>
      </c>
      <c r="D712" s="11"/>
      <c r="E712" s="5"/>
      <c r="F712" s="5"/>
    </row>
    <row r="713" spans="1:6" x14ac:dyDescent="0.25">
      <c r="A713" s="7"/>
      <c r="B713" s="5"/>
      <c r="C713" s="10">
        <f>IF(B713="","",IFERROR(VLOOKUP(B713,Members!$A$2:$B$501,2,FALSE),"Unknown ID"))</f>
      </c>
      <c r="D713" s="11"/>
      <c r="E713" s="5"/>
      <c r="F713" s="5"/>
    </row>
    <row r="714" spans="1:6" x14ac:dyDescent="0.25">
      <c r="A714" s="7"/>
      <c r="B714" s="5"/>
      <c r="C714" s="10">
        <f>IF(B714="","",IFERROR(VLOOKUP(B714,Members!$A$2:$B$501,2,FALSE),"Unknown ID"))</f>
      </c>
      <c r="D714" s="11"/>
      <c r="E714" s="5"/>
      <c r="F714" s="5"/>
    </row>
    <row r="715" spans="1:6" x14ac:dyDescent="0.25">
      <c r="A715" s="7"/>
      <c r="B715" s="5"/>
      <c r="C715" s="10">
        <f>IF(B715="","",IFERROR(VLOOKUP(B715,Members!$A$2:$B$501,2,FALSE),"Unknown ID"))</f>
      </c>
      <c r="D715" s="11"/>
      <c r="E715" s="5"/>
      <c r="F715" s="5"/>
    </row>
    <row r="716" spans="1:6" x14ac:dyDescent="0.25">
      <c r="A716" s="7"/>
      <c r="B716" s="5"/>
      <c r="C716" s="10">
        <f>IF(B716="","",IFERROR(VLOOKUP(B716,Members!$A$2:$B$501,2,FALSE),"Unknown ID"))</f>
      </c>
      <c r="D716" s="11"/>
      <c r="E716" s="5"/>
      <c r="F716" s="5"/>
    </row>
    <row r="717" spans="1:6" x14ac:dyDescent="0.25">
      <c r="A717" s="7"/>
      <c r="B717" s="5"/>
      <c r="C717" s="10">
        <f>IF(B717="","",IFERROR(VLOOKUP(B717,Members!$A$2:$B$501,2,FALSE),"Unknown ID"))</f>
      </c>
      <c r="D717" s="11"/>
      <c r="E717" s="5"/>
      <c r="F717" s="5"/>
    </row>
    <row r="718" spans="1:6" x14ac:dyDescent="0.25">
      <c r="A718" s="7"/>
      <c r="B718" s="5"/>
      <c r="C718" s="10">
        <f>IF(B718="","",IFERROR(VLOOKUP(B718,Members!$A$2:$B$501,2,FALSE),"Unknown ID"))</f>
      </c>
      <c r="D718" s="11"/>
      <c r="E718" s="5"/>
      <c r="F718" s="5"/>
    </row>
    <row r="719" spans="1:6" x14ac:dyDescent="0.25">
      <c r="A719" s="7"/>
      <c r="B719" s="5"/>
      <c r="C719" s="10">
        <f>IF(B719="","",IFERROR(VLOOKUP(B719,Members!$A$2:$B$501,2,FALSE),"Unknown ID"))</f>
      </c>
      <c r="D719" s="11"/>
      <c r="E719" s="5"/>
      <c r="F719" s="5"/>
    </row>
    <row r="720" spans="1:6" x14ac:dyDescent="0.25">
      <c r="A720" s="7"/>
      <c r="B720" s="5"/>
      <c r="C720" s="10">
        <f>IF(B720="","",IFERROR(VLOOKUP(B720,Members!$A$2:$B$501,2,FALSE),"Unknown ID"))</f>
      </c>
      <c r="D720" s="11"/>
      <c r="E720" s="5"/>
      <c r="F720" s="5"/>
    </row>
    <row r="721" spans="1:6" x14ac:dyDescent="0.25">
      <c r="A721" s="7"/>
      <c r="B721" s="5"/>
      <c r="C721" s="10">
        <f>IF(B721="","",IFERROR(VLOOKUP(B721,Members!$A$2:$B$501,2,FALSE),"Unknown ID"))</f>
      </c>
      <c r="D721" s="11"/>
      <c r="E721" s="5"/>
      <c r="F721" s="5"/>
    </row>
    <row r="722" spans="1:6" x14ac:dyDescent="0.25">
      <c r="A722" s="7"/>
      <c r="B722" s="5"/>
      <c r="C722" s="10">
        <f>IF(B722="","",IFERROR(VLOOKUP(B722,Members!$A$2:$B$501,2,FALSE),"Unknown ID"))</f>
      </c>
      <c r="D722" s="11"/>
      <c r="E722" s="5"/>
      <c r="F722" s="5"/>
    </row>
    <row r="723" spans="1:6" x14ac:dyDescent="0.25">
      <c r="A723" s="7"/>
      <c r="B723" s="5"/>
      <c r="C723" s="10">
        <f>IF(B723="","",IFERROR(VLOOKUP(B723,Members!$A$2:$B$501,2,FALSE),"Unknown ID"))</f>
      </c>
      <c r="D723" s="11"/>
      <c r="E723" s="5"/>
      <c r="F723" s="5"/>
    </row>
    <row r="724" spans="1:6" x14ac:dyDescent="0.25">
      <c r="A724" s="7"/>
      <c r="B724" s="5"/>
      <c r="C724" s="10">
        <f>IF(B724="","",IFERROR(VLOOKUP(B724,Members!$A$2:$B$501,2,FALSE),"Unknown ID"))</f>
      </c>
      <c r="D724" s="11"/>
      <c r="E724" s="5"/>
      <c r="F724" s="5"/>
    </row>
    <row r="725" spans="1:6" x14ac:dyDescent="0.25">
      <c r="A725" s="7"/>
      <c r="B725" s="5"/>
      <c r="C725" s="10">
        <f>IF(B725="","",IFERROR(VLOOKUP(B725,Members!$A$2:$B$501,2,FALSE),"Unknown ID"))</f>
      </c>
      <c r="D725" s="11"/>
      <c r="E725" s="5"/>
      <c r="F725" s="5"/>
    </row>
    <row r="726" spans="1:6" x14ac:dyDescent="0.25">
      <c r="A726" s="7"/>
      <c r="B726" s="5"/>
      <c r="C726" s="10">
        <f>IF(B726="","",IFERROR(VLOOKUP(B726,Members!$A$2:$B$501,2,FALSE),"Unknown ID"))</f>
      </c>
      <c r="D726" s="11"/>
      <c r="E726" s="5"/>
      <c r="F726" s="5"/>
    </row>
    <row r="727" spans="1:6" x14ac:dyDescent="0.25">
      <c r="A727" s="7"/>
      <c r="B727" s="5"/>
      <c r="C727" s="10">
        <f>IF(B727="","",IFERROR(VLOOKUP(B727,Members!$A$2:$B$501,2,FALSE),"Unknown ID"))</f>
      </c>
      <c r="D727" s="11"/>
      <c r="E727" s="5"/>
      <c r="F727" s="5"/>
    </row>
    <row r="728" spans="1:6" x14ac:dyDescent="0.25">
      <c r="A728" s="7"/>
      <c r="B728" s="5"/>
      <c r="C728" s="10">
        <f>IF(B728="","",IFERROR(VLOOKUP(B728,Members!$A$2:$B$501,2,FALSE),"Unknown ID"))</f>
      </c>
      <c r="D728" s="11"/>
      <c r="E728" s="5"/>
      <c r="F728" s="5"/>
    </row>
    <row r="729" spans="1:6" x14ac:dyDescent="0.25">
      <c r="A729" s="7"/>
      <c r="B729" s="5"/>
      <c r="C729" s="10">
        <f>IF(B729="","",IFERROR(VLOOKUP(B729,Members!$A$2:$B$501,2,FALSE),"Unknown ID"))</f>
      </c>
      <c r="D729" s="11"/>
      <c r="E729" s="5"/>
      <c r="F729" s="5"/>
    </row>
    <row r="730" spans="1:6" x14ac:dyDescent="0.25">
      <c r="A730" s="7"/>
      <c r="B730" s="5"/>
      <c r="C730" s="10">
        <f>IF(B730="","",IFERROR(VLOOKUP(B730,Members!$A$2:$B$501,2,FALSE),"Unknown ID"))</f>
      </c>
      <c r="D730" s="11"/>
      <c r="E730" s="5"/>
      <c r="F730" s="5"/>
    </row>
    <row r="731" spans="1:6" x14ac:dyDescent="0.25">
      <c r="A731" s="7"/>
      <c r="B731" s="5"/>
      <c r="C731" s="10">
        <f>IF(B731="","",IFERROR(VLOOKUP(B731,Members!$A$2:$B$501,2,FALSE),"Unknown ID"))</f>
      </c>
      <c r="D731" s="11"/>
      <c r="E731" s="5"/>
      <c r="F731" s="5"/>
    </row>
    <row r="732" spans="1:6" x14ac:dyDescent="0.25">
      <c r="A732" s="7"/>
      <c r="B732" s="5"/>
      <c r="C732" s="10">
        <f>IF(B732="","",IFERROR(VLOOKUP(B732,Members!$A$2:$B$501,2,FALSE),"Unknown ID"))</f>
      </c>
      <c r="D732" s="11"/>
      <c r="E732" s="5"/>
      <c r="F732" s="5"/>
    </row>
    <row r="733" spans="1:6" x14ac:dyDescent="0.25">
      <c r="A733" s="7"/>
      <c r="B733" s="5"/>
      <c r="C733" s="10">
        <f>IF(B733="","",IFERROR(VLOOKUP(B733,Members!$A$2:$B$501,2,FALSE),"Unknown ID"))</f>
      </c>
      <c r="D733" s="11"/>
      <c r="E733" s="5"/>
      <c r="F733" s="5"/>
    </row>
    <row r="734" spans="1:6" x14ac:dyDescent="0.25">
      <c r="A734" s="7"/>
      <c r="B734" s="5"/>
      <c r="C734" s="10">
        <f>IF(B734="","",IFERROR(VLOOKUP(B734,Members!$A$2:$B$501,2,FALSE),"Unknown ID"))</f>
      </c>
      <c r="D734" s="11"/>
      <c r="E734" s="5"/>
      <c r="F734" s="5"/>
    </row>
    <row r="735" spans="1:6" x14ac:dyDescent="0.25">
      <c r="A735" s="7"/>
      <c r="B735" s="5"/>
      <c r="C735" s="10">
        <f>IF(B735="","",IFERROR(VLOOKUP(B735,Members!$A$2:$B$501,2,FALSE),"Unknown ID"))</f>
      </c>
      <c r="D735" s="11"/>
      <c r="E735" s="5"/>
      <c r="F735" s="5"/>
    </row>
    <row r="736" spans="1:6" x14ac:dyDescent="0.25">
      <c r="A736" s="7"/>
      <c r="B736" s="5"/>
      <c r="C736" s="10">
        <f>IF(B736="","",IFERROR(VLOOKUP(B736,Members!$A$2:$B$501,2,FALSE),"Unknown ID"))</f>
      </c>
      <c r="D736" s="11"/>
      <c r="E736" s="5"/>
      <c r="F736" s="5"/>
    </row>
    <row r="737" spans="1:6" x14ac:dyDescent="0.25">
      <c r="A737" s="7"/>
      <c r="B737" s="5"/>
      <c r="C737" s="10">
        <f>IF(B737="","",IFERROR(VLOOKUP(B737,Members!$A$2:$B$501,2,FALSE),"Unknown ID"))</f>
      </c>
      <c r="D737" s="11"/>
      <c r="E737" s="5"/>
      <c r="F737" s="5"/>
    </row>
    <row r="738" spans="1:6" x14ac:dyDescent="0.25">
      <c r="A738" s="7"/>
      <c r="B738" s="5"/>
      <c r="C738" s="10">
        <f>IF(B738="","",IFERROR(VLOOKUP(B738,Members!$A$2:$B$501,2,FALSE),"Unknown ID"))</f>
      </c>
      <c r="D738" s="11"/>
      <c r="E738" s="5"/>
      <c r="F738" s="5"/>
    </row>
    <row r="739" spans="1:6" x14ac:dyDescent="0.25">
      <c r="A739" s="7"/>
      <c r="B739" s="5"/>
      <c r="C739" s="10">
        <f>IF(B739="","",IFERROR(VLOOKUP(B739,Members!$A$2:$B$501,2,FALSE),"Unknown ID"))</f>
      </c>
      <c r="D739" s="11"/>
      <c r="E739" s="5"/>
      <c r="F739" s="5"/>
    </row>
    <row r="740" spans="1:6" x14ac:dyDescent="0.25">
      <c r="A740" s="7"/>
      <c r="B740" s="5"/>
      <c r="C740" s="10">
        <f>IF(B740="","",IFERROR(VLOOKUP(B740,Members!$A$2:$B$501,2,FALSE),"Unknown ID"))</f>
      </c>
      <c r="D740" s="11"/>
      <c r="E740" s="5"/>
      <c r="F740" s="5"/>
    </row>
    <row r="741" spans="1:6" x14ac:dyDescent="0.25">
      <c r="A741" s="7"/>
      <c r="B741" s="5"/>
      <c r="C741" s="10">
        <f>IF(B741="","",IFERROR(VLOOKUP(B741,Members!$A$2:$B$501,2,FALSE),"Unknown ID"))</f>
      </c>
      <c r="D741" s="11"/>
      <c r="E741" s="5"/>
      <c r="F741" s="5"/>
    </row>
    <row r="742" spans="1:6" x14ac:dyDescent="0.25">
      <c r="A742" s="7"/>
      <c r="B742" s="5"/>
      <c r="C742" s="10">
        <f>IF(B742="","",IFERROR(VLOOKUP(B742,Members!$A$2:$B$501,2,FALSE),"Unknown ID"))</f>
      </c>
      <c r="D742" s="11"/>
      <c r="E742" s="5"/>
      <c r="F742" s="5"/>
    </row>
    <row r="743" spans="1:6" x14ac:dyDescent="0.25">
      <c r="A743" s="7"/>
      <c r="B743" s="5"/>
      <c r="C743" s="10">
        <f>IF(B743="","",IFERROR(VLOOKUP(B743,Members!$A$2:$B$501,2,FALSE),"Unknown ID"))</f>
      </c>
      <c r="D743" s="11"/>
      <c r="E743" s="5"/>
      <c r="F743" s="5"/>
    </row>
    <row r="744" spans="1:6" x14ac:dyDescent="0.25">
      <c r="A744" s="7"/>
      <c r="B744" s="5"/>
      <c r="C744" s="10">
        <f>IF(B744="","",IFERROR(VLOOKUP(B744,Members!$A$2:$B$501,2,FALSE),"Unknown ID"))</f>
      </c>
      <c r="D744" s="11"/>
      <c r="E744" s="5"/>
      <c r="F744" s="5"/>
    </row>
    <row r="745" spans="1:6" x14ac:dyDescent="0.25">
      <c r="A745" s="7"/>
      <c r="B745" s="5"/>
      <c r="C745" s="10">
        <f>IF(B745="","",IFERROR(VLOOKUP(B745,Members!$A$2:$B$501,2,FALSE),"Unknown ID"))</f>
      </c>
      <c r="D745" s="11"/>
      <c r="E745" s="5"/>
      <c r="F745" s="5"/>
    </row>
    <row r="746" spans="1:6" x14ac:dyDescent="0.25">
      <c r="A746" s="7"/>
      <c r="B746" s="5"/>
      <c r="C746" s="10">
        <f>IF(B746="","",IFERROR(VLOOKUP(B746,Members!$A$2:$B$501,2,FALSE),"Unknown ID"))</f>
      </c>
      <c r="D746" s="11"/>
      <c r="E746" s="5"/>
      <c r="F746" s="5"/>
    </row>
    <row r="747" spans="1:6" x14ac:dyDescent="0.25">
      <c r="A747" s="7"/>
      <c r="B747" s="5"/>
      <c r="C747" s="10">
        <f>IF(B747="","",IFERROR(VLOOKUP(B747,Members!$A$2:$B$501,2,FALSE),"Unknown ID"))</f>
      </c>
      <c r="D747" s="11"/>
      <c r="E747" s="5"/>
      <c r="F747" s="5"/>
    </row>
    <row r="748" spans="1:6" x14ac:dyDescent="0.25">
      <c r="A748" s="7"/>
      <c r="B748" s="5"/>
      <c r="C748" s="10">
        <f>IF(B748="","",IFERROR(VLOOKUP(B748,Members!$A$2:$B$501,2,FALSE),"Unknown ID"))</f>
      </c>
      <c r="D748" s="11"/>
      <c r="E748" s="5"/>
      <c r="F748" s="5"/>
    </row>
    <row r="749" spans="1:6" x14ac:dyDescent="0.25">
      <c r="A749" s="7"/>
      <c r="B749" s="5"/>
      <c r="C749" s="10">
        <f>IF(B749="","",IFERROR(VLOOKUP(B749,Members!$A$2:$B$501,2,FALSE),"Unknown ID"))</f>
      </c>
      <c r="D749" s="11"/>
      <c r="E749" s="5"/>
      <c r="F749" s="5"/>
    </row>
    <row r="750" spans="1:6" x14ac:dyDescent="0.25">
      <c r="A750" s="7"/>
      <c r="B750" s="5"/>
      <c r="C750" s="10">
        <f>IF(B750="","",IFERROR(VLOOKUP(B750,Members!$A$2:$B$501,2,FALSE),"Unknown ID"))</f>
      </c>
      <c r="D750" s="11"/>
      <c r="E750" s="5"/>
      <c r="F750" s="5"/>
    </row>
    <row r="751" spans="1:6" x14ac:dyDescent="0.25">
      <c r="A751" s="7"/>
      <c r="B751" s="5"/>
      <c r="C751" s="10">
        <f>IF(B751="","",IFERROR(VLOOKUP(B751,Members!$A$2:$B$501,2,FALSE),"Unknown ID"))</f>
      </c>
      <c r="D751" s="11"/>
      <c r="E751" s="5"/>
      <c r="F751" s="5"/>
    </row>
    <row r="752" spans="1:6" x14ac:dyDescent="0.25">
      <c r="A752" s="7"/>
      <c r="B752" s="5"/>
      <c r="C752" s="10">
        <f>IF(B752="","",IFERROR(VLOOKUP(B752,Members!$A$2:$B$501,2,FALSE),"Unknown ID"))</f>
      </c>
      <c r="D752" s="11"/>
      <c r="E752" s="5"/>
      <c r="F752" s="5"/>
    </row>
    <row r="753" spans="1:6" x14ac:dyDescent="0.25">
      <c r="A753" s="7"/>
      <c r="B753" s="5"/>
      <c r="C753" s="10">
        <f>IF(B753="","",IFERROR(VLOOKUP(B753,Members!$A$2:$B$501,2,FALSE),"Unknown ID"))</f>
      </c>
      <c r="D753" s="11"/>
      <c r="E753" s="5"/>
      <c r="F753" s="5"/>
    </row>
    <row r="754" spans="1:6" x14ac:dyDescent="0.25">
      <c r="A754" s="7"/>
      <c r="B754" s="5"/>
      <c r="C754" s="10">
        <f>IF(B754="","",IFERROR(VLOOKUP(B754,Members!$A$2:$B$501,2,FALSE),"Unknown ID"))</f>
      </c>
      <c r="D754" s="11"/>
      <c r="E754" s="5"/>
      <c r="F754" s="5"/>
    </row>
    <row r="755" spans="1:6" x14ac:dyDescent="0.25">
      <c r="A755" s="7"/>
      <c r="B755" s="5"/>
      <c r="C755" s="10">
        <f>IF(B755="","",IFERROR(VLOOKUP(B755,Members!$A$2:$B$501,2,FALSE),"Unknown ID"))</f>
      </c>
      <c r="D755" s="11"/>
      <c r="E755" s="5"/>
      <c r="F755" s="5"/>
    </row>
    <row r="756" spans="1:6" x14ac:dyDescent="0.25">
      <c r="A756" s="7"/>
      <c r="B756" s="5"/>
      <c r="C756" s="10">
        <f>IF(B756="","",IFERROR(VLOOKUP(B756,Members!$A$2:$B$501,2,FALSE),"Unknown ID"))</f>
      </c>
      <c r="D756" s="11"/>
      <c r="E756" s="5"/>
      <c r="F756" s="5"/>
    </row>
    <row r="757" spans="1:6" x14ac:dyDescent="0.25">
      <c r="A757" s="7"/>
      <c r="B757" s="5"/>
      <c r="C757" s="10">
        <f>IF(B757="","",IFERROR(VLOOKUP(B757,Members!$A$2:$B$501,2,FALSE),"Unknown ID"))</f>
      </c>
      <c r="D757" s="11"/>
      <c r="E757" s="5"/>
      <c r="F757" s="5"/>
    </row>
    <row r="758" spans="1:6" x14ac:dyDescent="0.25">
      <c r="A758" s="7"/>
      <c r="B758" s="5"/>
      <c r="C758" s="10">
        <f>IF(B758="","",IFERROR(VLOOKUP(B758,Members!$A$2:$B$501,2,FALSE),"Unknown ID"))</f>
      </c>
      <c r="D758" s="11"/>
      <c r="E758" s="5"/>
      <c r="F758" s="5"/>
    </row>
    <row r="759" spans="1:6" x14ac:dyDescent="0.25">
      <c r="A759" s="7"/>
      <c r="B759" s="5"/>
      <c r="C759" s="10">
        <f>IF(B759="","",IFERROR(VLOOKUP(B759,Members!$A$2:$B$501,2,FALSE),"Unknown ID"))</f>
      </c>
      <c r="D759" s="11"/>
      <c r="E759" s="5"/>
      <c r="F759" s="5"/>
    </row>
    <row r="760" spans="1:6" x14ac:dyDescent="0.25">
      <c r="A760" s="7"/>
      <c r="B760" s="5"/>
      <c r="C760" s="10">
        <f>IF(B760="","",IFERROR(VLOOKUP(B760,Members!$A$2:$B$501,2,FALSE),"Unknown ID"))</f>
      </c>
      <c r="D760" s="11"/>
      <c r="E760" s="5"/>
      <c r="F760" s="5"/>
    </row>
    <row r="761" spans="1:6" x14ac:dyDescent="0.25">
      <c r="A761" s="7"/>
      <c r="B761" s="5"/>
      <c r="C761" s="10">
        <f>IF(B761="","",IFERROR(VLOOKUP(B761,Members!$A$2:$B$501,2,FALSE),"Unknown ID"))</f>
      </c>
      <c r="D761" s="11"/>
      <c r="E761" s="5"/>
      <c r="F761" s="5"/>
    </row>
    <row r="762" spans="1:6" x14ac:dyDescent="0.25">
      <c r="A762" s="7"/>
      <c r="B762" s="5"/>
      <c r="C762" s="10">
        <f>IF(B762="","",IFERROR(VLOOKUP(B762,Members!$A$2:$B$501,2,FALSE),"Unknown ID"))</f>
      </c>
      <c r="D762" s="11"/>
      <c r="E762" s="5"/>
      <c r="F762" s="5"/>
    </row>
    <row r="763" spans="1:6" x14ac:dyDescent="0.25">
      <c r="A763" s="7"/>
      <c r="B763" s="5"/>
      <c r="C763" s="10">
        <f>IF(B763="","",IFERROR(VLOOKUP(B763,Members!$A$2:$B$501,2,FALSE),"Unknown ID"))</f>
      </c>
      <c r="D763" s="11"/>
      <c r="E763" s="5"/>
      <c r="F763" s="5"/>
    </row>
    <row r="764" spans="1:6" x14ac:dyDescent="0.25">
      <c r="A764" s="7"/>
      <c r="B764" s="5"/>
      <c r="C764" s="10">
        <f>IF(B764="","",IFERROR(VLOOKUP(B764,Members!$A$2:$B$501,2,FALSE),"Unknown ID"))</f>
      </c>
      <c r="D764" s="11"/>
      <c r="E764" s="5"/>
      <c r="F764" s="5"/>
    </row>
    <row r="765" spans="1:6" x14ac:dyDescent="0.25">
      <c r="A765" s="7"/>
      <c r="B765" s="5"/>
      <c r="C765" s="10">
        <f>IF(B765="","",IFERROR(VLOOKUP(B765,Members!$A$2:$B$501,2,FALSE),"Unknown ID"))</f>
      </c>
      <c r="D765" s="11"/>
      <c r="E765" s="5"/>
      <c r="F765" s="5"/>
    </row>
    <row r="766" spans="1:6" x14ac:dyDescent="0.25">
      <c r="A766" s="7"/>
      <c r="B766" s="5"/>
      <c r="C766" s="10">
        <f>IF(B766="","",IFERROR(VLOOKUP(B766,Members!$A$2:$B$501,2,FALSE),"Unknown ID"))</f>
      </c>
      <c r="D766" s="11"/>
      <c r="E766" s="5"/>
      <c r="F766" s="5"/>
    </row>
    <row r="767" spans="1:6" x14ac:dyDescent="0.25">
      <c r="A767" s="7"/>
      <c r="B767" s="5"/>
      <c r="C767" s="10">
        <f>IF(B767="","",IFERROR(VLOOKUP(B767,Members!$A$2:$B$501,2,FALSE),"Unknown ID"))</f>
      </c>
      <c r="D767" s="11"/>
      <c r="E767" s="5"/>
      <c r="F767" s="5"/>
    </row>
    <row r="768" spans="1:6" x14ac:dyDescent="0.25">
      <c r="A768" s="7"/>
      <c r="B768" s="5"/>
      <c r="C768" s="10">
        <f>IF(B768="","",IFERROR(VLOOKUP(B768,Members!$A$2:$B$501,2,FALSE),"Unknown ID"))</f>
      </c>
      <c r="D768" s="11"/>
      <c r="E768" s="5"/>
      <c r="F768" s="5"/>
    </row>
    <row r="769" spans="1:6" x14ac:dyDescent="0.25">
      <c r="A769" s="7"/>
      <c r="B769" s="5"/>
      <c r="C769" s="10">
        <f>IF(B769="","",IFERROR(VLOOKUP(B769,Members!$A$2:$B$501,2,FALSE),"Unknown ID"))</f>
      </c>
      <c r="D769" s="11"/>
      <c r="E769" s="5"/>
      <c r="F769" s="5"/>
    </row>
    <row r="770" spans="1:6" x14ac:dyDescent="0.25">
      <c r="A770" s="7"/>
      <c r="B770" s="5"/>
      <c r="C770" s="10">
        <f>IF(B770="","",IFERROR(VLOOKUP(B770,Members!$A$2:$B$501,2,FALSE),"Unknown ID"))</f>
      </c>
      <c r="D770" s="11"/>
      <c r="E770" s="5"/>
      <c r="F770" s="5"/>
    </row>
    <row r="771" spans="1:6" x14ac:dyDescent="0.25">
      <c r="A771" s="7"/>
      <c r="B771" s="5"/>
      <c r="C771" s="10">
        <f>IF(B771="","",IFERROR(VLOOKUP(B771,Members!$A$2:$B$501,2,FALSE),"Unknown ID"))</f>
      </c>
      <c r="D771" s="11"/>
      <c r="E771" s="5"/>
      <c r="F771" s="5"/>
    </row>
    <row r="772" spans="1:6" x14ac:dyDescent="0.25">
      <c r="A772" s="7"/>
      <c r="B772" s="5"/>
      <c r="C772" s="10">
        <f>IF(B772="","",IFERROR(VLOOKUP(B772,Members!$A$2:$B$501,2,FALSE),"Unknown ID"))</f>
      </c>
      <c r="D772" s="11"/>
      <c r="E772" s="5"/>
      <c r="F772" s="5"/>
    </row>
    <row r="773" spans="1:6" x14ac:dyDescent="0.25">
      <c r="A773" s="7"/>
      <c r="B773" s="5"/>
      <c r="C773" s="10">
        <f>IF(B773="","",IFERROR(VLOOKUP(B773,Members!$A$2:$B$501,2,FALSE),"Unknown ID"))</f>
      </c>
      <c r="D773" s="11"/>
      <c r="E773" s="5"/>
      <c r="F773" s="5"/>
    </row>
    <row r="774" spans="1:6" x14ac:dyDescent="0.25">
      <c r="A774" s="7"/>
      <c r="B774" s="5"/>
      <c r="C774" s="10">
        <f>IF(B774="","",IFERROR(VLOOKUP(B774,Members!$A$2:$B$501,2,FALSE),"Unknown ID"))</f>
      </c>
      <c r="D774" s="11"/>
      <c r="E774" s="5"/>
      <c r="F774" s="5"/>
    </row>
    <row r="775" spans="1:6" x14ac:dyDescent="0.25">
      <c r="A775" s="7"/>
      <c r="B775" s="5"/>
      <c r="C775" s="10">
        <f>IF(B775="","",IFERROR(VLOOKUP(B775,Members!$A$2:$B$501,2,FALSE),"Unknown ID"))</f>
      </c>
      <c r="D775" s="11"/>
      <c r="E775" s="5"/>
      <c r="F775" s="5"/>
    </row>
    <row r="776" spans="1:6" x14ac:dyDescent="0.25">
      <c r="A776" s="7"/>
      <c r="B776" s="5"/>
      <c r="C776" s="10">
        <f>IF(B776="","",IFERROR(VLOOKUP(B776,Members!$A$2:$B$501,2,FALSE),"Unknown ID"))</f>
      </c>
      <c r="D776" s="11"/>
      <c r="E776" s="5"/>
      <c r="F776" s="5"/>
    </row>
    <row r="777" spans="1:6" x14ac:dyDescent="0.25">
      <c r="A777" s="7"/>
      <c r="B777" s="5"/>
      <c r="C777" s="10">
        <f>IF(B777="","",IFERROR(VLOOKUP(B777,Members!$A$2:$B$501,2,FALSE),"Unknown ID"))</f>
      </c>
      <c r="D777" s="11"/>
      <c r="E777" s="5"/>
      <c r="F777" s="5"/>
    </row>
    <row r="778" spans="1:6" x14ac:dyDescent="0.25">
      <c r="A778" s="7"/>
      <c r="B778" s="5"/>
      <c r="C778" s="10">
        <f>IF(B778="","",IFERROR(VLOOKUP(B778,Members!$A$2:$B$501,2,FALSE),"Unknown ID"))</f>
      </c>
      <c r="D778" s="11"/>
      <c r="E778" s="5"/>
      <c r="F778" s="5"/>
    </row>
    <row r="779" spans="1:6" x14ac:dyDescent="0.25">
      <c r="A779" s="7"/>
      <c r="B779" s="5"/>
      <c r="C779" s="10">
        <f>IF(B779="","",IFERROR(VLOOKUP(B779,Members!$A$2:$B$501,2,FALSE),"Unknown ID"))</f>
      </c>
      <c r="D779" s="11"/>
      <c r="E779" s="5"/>
      <c r="F779" s="5"/>
    </row>
    <row r="780" spans="1:6" x14ac:dyDescent="0.25">
      <c r="A780" s="7"/>
      <c r="B780" s="5"/>
      <c r="C780" s="10">
        <f>IF(B780="","",IFERROR(VLOOKUP(B780,Members!$A$2:$B$501,2,FALSE),"Unknown ID"))</f>
      </c>
      <c r="D780" s="11"/>
      <c r="E780" s="5"/>
      <c r="F780" s="5"/>
    </row>
    <row r="781" spans="1:6" x14ac:dyDescent="0.25">
      <c r="A781" s="7"/>
      <c r="B781" s="5"/>
      <c r="C781" s="10">
        <f>IF(B781="","",IFERROR(VLOOKUP(B781,Members!$A$2:$B$501,2,FALSE),"Unknown ID"))</f>
      </c>
      <c r="D781" s="11"/>
      <c r="E781" s="5"/>
      <c r="F781" s="5"/>
    </row>
    <row r="782" spans="1:6" x14ac:dyDescent="0.25">
      <c r="A782" s="7"/>
      <c r="B782" s="5"/>
      <c r="C782" s="10">
        <f>IF(B782="","",IFERROR(VLOOKUP(B782,Members!$A$2:$B$501,2,FALSE),"Unknown ID"))</f>
      </c>
      <c r="D782" s="11"/>
      <c r="E782" s="5"/>
      <c r="F782" s="5"/>
    </row>
    <row r="783" spans="1:6" x14ac:dyDescent="0.25">
      <c r="A783" s="7"/>
      <c r="B783" s="5"/>
      <c r="C783" s="10">
        <f>IF(B783="","",IFERROR(VLOOKUP(B783,Members!$A$2:$B$501,2,FALSE),"Unknown ID"))</f>
      </c>
      <c r="D783" s="11"/>
      <c r="E783" s="5"/>
      <c r="F783" s="5"/>
    </row>
    <row r="784" spans="1:6" x14ac:dyDescent="0.25">
      <c r="A784" s="7"/>
      <c r="B784" s="5"/>
      <c r="C784" s="10">
        <f>IF(B784="","",IFERROR(VLOOKUP(B784,Members!$A$2:$B$501,2,FALSE),"Unknown ID"))</f>
      </c>
      <c r="D784" s="11"/>
      <c r="E784" s="5"/>
      <c r="F784" s="5"/>
    </row>
    <row r="785" spans="1:6" x14ac:dyDescent="0.25">
      <c r="A785" s="7"/>
      <c r="B785" s="5"/>
      <c r="C785" s="10">
        <f>IF(B785="","",IFERROR(VLOOKUP(B785,Members!$A$2:$B$501,2,FALSE),"Unknown ID"))</f>
      </c>
      <c r="D785" s="11"/>
      <c r="E785" s="5"/>
      <c r="F785" s="5"/>
    </row>
    <row r="786" spans="1:6" x14ac:dyDescent="0.25">
      <c r="A786" s="7"/>
      <c r="B786" s="5"/>
      <c r="C786" s="10">
        <f>IF(B786="","",IFERROR(VLOOKUP(B786,Members!$A$2:$B$501,2,FALSE),"Unknown ID"))</f>
      </c>
      <c r="D786" s="11"/>
      <c r="E786" s="5"/>
      <c r="F786" s="5"/>
    </row>
    <row r="787" spans="1:6" x14ac:dyDescent="0.25">
      <c r="A787" s="7"/>
      <c r="B787" s="5"/>
      <c r="C787" s="10">
        <f>IF(B787="","",IFERROR(VLOOKUP(B787,Members!$A$2:$B$501,2,FALSE),"Unknown ID"))</f>
      </c>
      <c r="D787" s="11"/>
      <c r="E787" s="5"/>
      <c r="F787" s="5"/>
    </row>
    <row r="788" spans="1:6" x14ac:dyDescent="0.25">
      <c r="A788" s="7"/>
      <c r="B788" s="5"/>
      <c r="C788" s="10">
        <f>IF(B788="","",IFERROR(VLOOKUP(B788,Members!$A$2:$B$501,2,FALSE),"Unknown ID"))</f>
      </c>
      <c r="D788" s="11"/>
      <c r="E788" s="5"/>
      <c r="F788" s="5"/>
    </row>
    <row r="789" spans="1:6" x14ac:dyDescent="0.25">
      <c r="A789" s="7"/>
      <c r="B789" s="5"/>
      <c r="C789" s="10">
        <f>IF(B789="","",IFERROR(VLOOKUP(B789,Members!$A$2:$B$501,2,FALSE),"Unknown ID"))</f>
      </c>
      <c r="D789" s="11"/>
      <c r="E789" s="5"/>
      <c r="F789" s="5"/>
    </row>
    <row r="790" spans="1:6" x14ac:dyDescent="0.25">
      <c r="A790" s="7"/>
      <c r="B790" s="5"/>
      <c r="C790" s="10">
        <f>IF(B790="","",IFERROR(VLOOKUP(B790,Members!$A$2:$B$501,2,FALSE),"Unknown ID"))</f>
      </c>
      <c r="D790" s="11"/>
      <c r="E790" s="5"/>
      <c r="F790" s="5"/>
    </row>
    <row r="791" spans="1:6" x14ac:dyDescent="0.25">
      <c r="A791" s="7"/>
      <c r="B791" s="5"/>
      <c r="C791" s="10">
        <f>IF(B791="","",IFERROR(VLOOKUP(B791,Members!$A$2:$B$501,2,FALSE),"Unknown ID"))</f>
      </c>
      <c r="D791" s="11"/>
      <c r="E791" s="5"/>
      <c r="F791" s="5"/>
    </row>
    <row r="792" spans="1:6" x14ac:dyDescent="0.25">
      <c r="A792" s="7"/>
      <c r="B792" s="5"/>
      <c r="C792" s="10">
        <f>IF(B792="","",IFERROR(VLOOKUP(B792,Members!$A$2:$B$501,2,FALSE),"Unknown ID"))</f>
      </c>
      <c r="D792" s="11"/>
      <c r="E792" s="5"/>
      <c r="F792" s="5"/>
    </row>
    <row r="793" spans="1:6" x14ac:dyDescent="0.25">
      <c r="A793" s="7"/>
      <c r="B793" s="5"/>
      <c r="C793" s="10">
        <f>IF(B793="","",IFERROR(VLOOKUP(B793,Members!$A$2:$B$501,2,FALSE),"Unknown ID"))</f>
      </c>
      <c r="D793" s="11"/>
      <c r="E793" s="5"/>
      <c r="F793" s="5"/>
    </row>
    <row r="794" spans="1:6" x14ac:dyDescent="0.25">
      <c r="A794" s="7"/>
      <c r="B794" s="5"/>
      <c r="C794" s="10">
        <f>IF(B794="","",IFERROR(VLOOKUP(B794,Members!$A$2:$B$501,2,FALSE),"Unknown ID"))</f>
      </c>
      <c r="D794" s="11"/>
      <c r="E794" s="5"/>
      <c r="F794" s="5"/>
    </row>
    <row r="795" spans="1:6" x14ac:dyDescent="0.25">
      <c r="A795" s="7"/>
      <c r="B795" s="5"/>
      <c r="C795" s="10">
        <f>IF(B795="","",IFERROR(VLOOKUP(B795,Members!$A$2:$B$501,2,FALSE),"Unknown ID"))</f>
      </c>
      <c r="D795" s="11"/>
      <c r="E795" s="5"/>
      <c r="F795" s="5"/>
    </row>
    <row r="796" spans="1:6" x14ac:dyDescent="0.25">
      <c r="A796" s="7"/>
      <c r="B796" s="5"/>
      <c r="C796" s="10">
        <f>IF(B796="","",IFERROR(VLOOKUP(B796,Members!$A$2:$B$501,2,FALSE),"Unknown ID"))</f>
      </c>
      <c r="D796" s="11"/>
      <c r="E796" s="5"/>
      <c r="F796" s="5"/>
    </row>
    <row r="797" spans="1:6" x14ac:dyDescent="0.25">
      <c r="A797" s="7"/>
      <c r="B797" s="5"/>
      <c r="C797" s="10">
        <f>IF(B797="","",IFERROR(VLOOKUP(B797,Members!$A$2:$B$501,2,FALSE),"Unknown ID"))</f>
      </c>
      <c r="D797" s="11"/>
      <c r="E797" s="5"/>
      <c r="F797" s="5"/>
    </row>
    <row r="798" spans="1:6" x14ac:dyDescent="0.25">
      <c r="A798" s="7"/>
      <c r="B798" s="5"/>
      <c r="C798" s="10">
        <f>IF(B798="","",IFERROR(VLOOKUP(B798,Members!$A$2:$B$501,2,FALSE),"Unknown ID"))</f>
      </c>
      <c r="D798" s="11"/>
      <c r="E798" s="5"/>
      <c r="F798" s="5"/>
    </row>
    <row r="799" spans="1:6" x14ac:dyDescent="0.25">
      <c r="A799" s="7"/>
      <c r="B799" s="5"/>
      <c r="C799" s="10">
        <f>IF(B799="","",IFERROR(VLOOKUP(B799,Members!$A$2:$B$501,2,FALSE),"Unknown ID"))</f>
      </c>
      <c r="D799" s="11"/>
      <c r="E799" s="5"/>
      <c r="F799" s="5"/>
    </row>
    <row r="800" spans="1:6" x14ac:dyDescent="0.25">
      <c r="A800" s="7"/>
      <c r="B800" s="5"/>
      <c r="C800" s="10">
        <f>IF(B800="","",IFERROR(VLOOKUP(B800,Members!$A$2:$B$501,2,FALSE),"Unknown ID"))</f>
      </c>
      <c r="D800" s="11"/>
      <c r="E800" s="5"/>
      <c r="F800" s="5"/>
    </row>
    <row r="801" spans="1:6" x14ac:dyDescent="0.25">
      <c r="A801" s="7"/>
      <c r="B801" s="5"/>
      <c r="C801" s="10">
        <f>IF(B801="","",IFERROR(VLOOKUP(B801,Members!$A$2:$B$501,2,FALSE),"Unknown ID"))</f>
      </c>
      <c r="D801" s="11"/>
      <c r="E801" s="5"/>
      <c r="F801" s="5"/>
    </row>
    <row r="802" spans="1:6" x14ac:dyDescent="0.25">
      <c r="A802" s="7"/>
      <c r="B802" s="5"/>
      <c r="C802" s="10">
        <f>IF(B802="","",IFERROR(VLOOKUP(B802,Members!$A$2:$B$501,2,FALSE),"Unknown ID"))</f>
      </c>
      <c r="D802" s="11"/>
      <c r="E802" s="5"/>
      <c r="F802" s="5"/>
    </row>
    <row r="803" spans="1:6" x14ac:dyDescent="0.25">
      <c r="A803" s="7"/>
      <c r="B803" s="5"/>
      <c r="C803" s="10">
        <f>IF(B803="","",IFERROR(VLOOKUP(B803,Members!$A$2:$B$501,2,FALSE),"Unknown ID"))</f>
      </c>
      <c r="D803" s="11"/>
      <c r="E803" s="5"/>
      <c r="F803" s="5"/>
    </row>
    <row r="804" spans="1:6" x14ac:dyDescent="0.25">
      <c r="A804" s="7"/>
      <c r="B804" s="5"/>
      <c r="C804" s="10">
        <f>IF(B804="","",IFERROR(VLOOKUP(B804,Members!$A$2:$B$501,2,FALSE),"Unknown ID"))</f>
      </c>
      <c r="D804" s="11"/>
      <c r="E804" s="5"/>
      <c r="F804" s="5"/>
    </row>
    <row r="805" spans="1:6" x14ac:dyDescent="0.25">
      <c r="A805" s="7"/>
      <c r="B805" s="5"/>
      <c r="C805" s="10">
        <f>IF(B805="","",IFERROR(VLOOKUP(B805,Members!$A$2:$B$501,2,FALSE),"Unknown ID"))</f>
      </c>
      <c r="D805" s="11"/>
      <c r="E805" s="5"/>
      <c r="F805" s="5"/>
    </row>
    <row r="806" spans="1:6" x14ac:dyDescent="0.25">
      <c r="A806" s="7"/>
      <c r="B806" s="5"/>
      <c r="C806" s="10">
        <f>IF(B806="","",IFERROR(VLOOKUP(B806,Members!$A$2:$B$501,2,FALSE),"Unknown ID"))</f>
      </c>
      <c r="D806" s="11"/>
      <c r="E806" s="5"/>
      <c r="F806" s="5"/>
    </row>
    <row r="807" spans="1:6" x14ac:dyDescent="0.25">
      <c r="A807" s="7"/>
      <c r="B807" s="5"/>
      <c r="C807" s="10">
        <f>IF(B807="","",IFERROR(VLOOKUP(B807,Members!$A$2:$B$501,2,FALSE),"Unknown ID"))</f>
      </c>
      <c r="D807" s="11"/>
      <c r="E807" s="5"/>
      <c r="F807" s="5"/>
    </row>
    <row r="808" spans="1:6" x14ac:dyDescent="0.25">
      <c r="A808" s="7"/>
      <c r="B808" s="5"/>
      <c r="C808" s="10">
        <f>IF(B808="","",IFERROR(VLOOKUP(B808,Members!$A$2:$B$501,2,FALSE),"Unknown ID"))</f>
      </c>
      <c r="D808" s="11"/>
      <c r="E808" s="5"/>
      <c r="F808" s="5"/>
    </row>
    <row r="809" spans="1:6" x14ac:dyDescent="0.25">
      <c r="A809" s="7"/>
      <c r="B809" s="5"/>
      <c r="C809" s="10">
        <f>IF(B809="","",IFERROR(VLOOKUP(B809,Members!$A$2:$B$501,2,FALSE),"Unknown ID"))</f>
      </c>
      <c r="D809" s="11"/>
      <c r="E809" s="5"/>
      <c r="F809" s="5"/>
    </row>
    <row r="810" spans="1:6" x14ac:dyDescent="0.25">
      <c r="A810" s="7"/>
      <c r="B810" s="5"/>
      <c r="C810" s="10">
        <f>IF(B810="","",IFERROR(VLOOKUP(B810,Members!$A$2:$B$501,2,FALSE),"Unknown ID"))</f>
      </c>
      <c r="D810" s="11"/>
      <c r="E810" s="5"/>
      <c r="F810" s="5"/>
    </row>
    <row r="811" spans="1:6" x14ac:dyDescent="0.25">
      <c r="A811" s="7"/>
      <c r="B811" s="5"/>
      <c r="C811" s="10">
        <f>IF(B811="","",IFERROR(VLOOKUP(B811,Members!$A$2:$B$501,2,FALSE),"Unknown ID"))</f>
      </c>
      <c r="D811" s="11"/>
      <c r="E811" s="5"/>
      <c r="F811" s="5"/>
    </row>
    <row r="812" spans="1:6" x14ac:dyDescent="0.25">
      <c r="A812" s="7"/>
      <c r="B812" s="5"/>
      <c r="C812" s="10">
        <f>IF(B812="","",IFERROR(VLOOKUP(B812,Members!$A$2:$B$501,2,FALSE),"Unknown ID"))</f>
      </c>
      <c r="D812" s="11"/>
      <c r="E812" s="5"/>
      <c r="F812" s="5"/>
    </row>
    <row r="813" spans="1:6" x14ac:dyDescent="0.25">
      <c r="A813" s="7"/>
      <c r="B813" s="5"/>
      <c r="C813" s="10">
        <f>IF(B813="","",IFERROR(VLOOKUP(B813,Members!$A$2:$B$501,2,FALSE),"Unknown ID"))</f>
      </c>
      <c r="D813" s="11"/>
      <c r="E813" s="5"/>
      <c r="F813" s="5"/>
    </row>
    <row r="814" spans="1:6" x14ac:dyDescent="0.25">
      <c r="A814" s="7"/>
      <c r="B814" s="5"/>
      <c r="C814" s="10">
        <f>IF(B814="","",IFERROR(VLOOKUP(B814,Members!$A$2:$B$501,2,FALSE),"Unknown ID"))</f>
      </c>
      <c r="D814" s="11"/>
      <c r="E814" s="5"/>
      <c r="F814" s="5"/>
    </row>
    <row r="815" spans="1:6" x14ac:dyDescent="0.25">
      <c r="A815" s="7"/>
      <c r="B815" s="5"/>
      <c r="C815" s="10">
        <f>IF(B815="","",IFERROR(VLOOKUP(B815,Members!$A$2:$B$501,2,FALSE),"Unknown ID"))</f>
      </c>
      <c r="D815" s="11"/>
      <c r="E815" s="5"/>
      <c r="F815" s="5"/>
    </row>
    <row r="816" spans="1:6" x14ac:dyDescent="0.25">
      <c r="A816" s="7"/>
      <c r="B816" s="5"/>
      <c r="C816" s="10">
        <f>IF(B816="","",IFERROR(VLOOKUP(B816,Members!$A$2:$B$501,2,FALSE),"Unknown ID"))</f>
      </c>
      <c r="D816" s="11"/>
      <c r="E816" s="5"/>
      <c r="F816" s="5"/>
    </row>
    <row r="817" spans="1:6" x14ac:dyDescent="0.25">
      <c r="A817" s="7"/>
      <c r="B817" s="5"/>
      <c r="C817" s="10">
        <f>IF(B817="","",IFERROR(VLOOKUP(B817,Members!$A$2:$B$501,2,FALSE),"Unknown ID"))</f>
      </c>
      <c r="D817" s="11"/>
      <c r="E817" s="5"/>
      <c r="F817" s="5"/>
    </row>
    <row r="818" spans="1:6" x14ac:dyDescent="0.25">
      <c r="A818" s="7"/>
      <c r="B818" s="5"/>
      <c r="C818" s="10">
        <f>IF(B818="","",IFERROR(VLOOKUP(B818,Members!$A$2:$B$501,2,FALSE),"Unknown ID"))</f>
      </c>
      <c r="D818" s="11"/>
      <c r="E818" s="5"/>
      <c r="F818" s="5"/>
    </row>
    <row r="819" spans="1:6" x14ac:dyDescent="0.25">
      <c r="A819" s="7"/>
      <c r="B819" s="5"/>
      <c r="C819" s="10">
        <f>IF(B819="","",IFERROR(VLOOKUP(B819,Members!$A$2:$B$501,2,FALSE),"Unknown ID"))</f>
      </c>
      <c r="D819" s="11"/>
      <c r="E819" s="5"/>
      <c r="F819" s="5"/>
    </row>
    <row r="820" spans="1:6" x14ac:dyDescent="0.25">
      <c r="A820" s="7"/>
      <c r="B820" s="5"/>
      <c r="C820" s="10">
        <f>IF(B820="","",IFERROR(VLOOKUP(B820,Members!$A$2:$B$501,2,FALSE),"Unknown ID"))</f>
      </c>
      <c r="D820" s="11"/>
      <c r="E820" s="5"/>
      <c r="F820" s="5"/>
    </row>
    <row r="821" spans="1:6" x14ac:dyDescent="0.25">
      <c r="A821" s="7"/>
      <c r="B821" s="5"/>
      <c r="C821" s="10">
        <f>IF(B821="","",IFERROR(VLOOKUP(B821,Members!$A$2:$B$501,2,FALSE),"Unknown ID"))</f>
      </c>
      <c r="D821" s="11"/>
      <c r="E821" s="5"/>
      <c r="F821" s="5"/>
    </row>
    <row r="822" spans="1:6" x14ac:dyDescent="0.25">
      <c r="A822" s="7"/>
      <c r="B822" s="5"/>
      <c r="C822" s="10">
        <f>IF(B822="","",IFERROR(VLOOKUP(B822,Members!$A$2:$B$501,2,FALSE),"Unknown ID"))</f>
      </c>
      <c r="D822" s="11"/>
      <c r="E822" s="5"/>
      <c r="F822" s="5"/>
    </row>
    <row r="823" spans="1:6" x14ac:dyDescent="0.25">
      <c r="A823" s="7"/>
      <c r="B823" s="5"/>
      <c r="C823" s="10">
        <f>IF(B823="","",IFERROR(VLOOKUP(B823,Members!$A$2:$B$501,2,FALSE),"Unknown ID"))</f>
      </c>
      <c r="D823" s="11"/>
      <c r="E823" s="5"/>
      <c r="F823" s="5"/>
    </row>
    <row r="824" spans="1:6" x14ac:dyDescent="0.25">
      <c r="A824" s="7"/>
      <c r="B824" s="5"/>
      <c r="C824" s="10">
        <f>IF(B824="","",IFERROR(VLOOKUP(B824,Members!$A$2:$B$501,2,FALSE),"Unknown ID"))</f>
      </c>
      <c r="D824" s="11"/>
      <c r="E824" s="5"/>
      <c r="F824" s="5"/>
    </row>
    <row r="825" spans="1:6" x14ac:dyDescent="0.25">
      <c r="A825" s="7"/>
      <c r="B825" s="5"/>
      <c r="C825" s="10">
        <f>IF(B825="","",IFERROR(VLOOKUP(B825,Members!$A$2:$B$501,2,FALSE),"Unknown ID"))</f>
      </c>
      <c r="D825" s="11"/>
      <c r="E825" s="5"/>
      <c r="F825" s="5"/>
    </row>
    <row r="826" spans="1:6" x14ac:dyDescent="0.25">
      <c r="A826" s="7"/>
      <c r="B826" s="5"/>
      <c r="C826" s="10">
        <f>IF(B826="","",IFERROR(VLOOKUP(B826,Members!$A$2:$B$501,2,FALSE),"Unknown ID"))</f>
      </c>
      <c r="D826" s="11"/>
      <c r="E826" s="5"/>
      <c r="F826" s="5"/>
    </row>
    <row r="827" spans="1:6" x14ac:dyDescent="0.25">
      <c r="A827" s="7"/>
      <c r="B827" s="5"/>
      <c r="C827" s="10">
        <f>IF(B827="","",IFERROR(VLOOKUP(B827,Members!$A$2:$B$501,2,FALSE),"Unknown ID"))</f>
      </c>
      <c r="D827" s="11"/>
      <c r="E827" s="5"/>
      <c r="F827" s="5"/>
    </row>
    <row r="828" spans="1:6" x14ac:dyDescent="0.25">
      <c r="A828" s="7"/>
      <c r="B828" s="5"/>
      <c r="C828" s="10">
        <f>IF(B828="","",IFERROR(VLOOKUP(B828,Members!$A$2:$B$501,2,FALSE),"Unknown ID"))</f>
      </c>
      <c r="D828" s="11"/>
      <c r="E828" s="5"/>
      <c r="F828" s="5"/>
    </row>
    <row r="829" spans="1:6" x14ac:dyDescent="0.25">
      <c r="A829" s="7"/>
      <c r="B829" s="5"/>
      <c r="C829" s="10">
        <f>IF(B829="","",IFERROR(VLOOKUP(B829,Members!$A$2:$B$501,2,FALSE),"Unknown ID"))</f>
      </c>
      <c r="D829" s="11"/>
      <c r="E829" s="5"/>
      <c r="F829" s="5"/>
    </row>
    <row r="830" spans="1:6" x14ac:dyDescent="0.25">
      <c r="A830" s="7"/>
      <c r="B830" s="5"/>
      <c r="C830" s="10">
        <f>IF(B830="","",IFERROR(VLOOKUP(B830,Members!$A$2:$B$501,2,FALSE),"Unknown ID"))</f>
      </c>
      <c r="D830" s="11"/>
      <c r="E830" s="5"/>
      <c r="F830" s="5"/>
    </row>
    <row r="831" spans="1:6" x14ac:dyDescent="0.25">
      <c r="A831" s="7"/>
      <c r="B831" s="5"/>
      <c r="C831" s="10">
        <f>IF(B831="","",IFERROR(VLOOKUP(B831,Members!$A$2:$B$501,2,FALSE),"Unknown ID"))</f>
      </c>
      <c r="D831" s="11"/>
      <c r="E831" s="5"/>
      <c r="F831" s="5"/>
    </row>
    <row r="832" spans="1:6" x14ac:dyDescent="0.25">
      <c r="A832" s="7"/>
      <c r="B832" s="5"/>
      <c r="C832" s="10">
        <f>IF(B832="","",IFERROR(VLOOKUP(B832,Members!$A$2:$B$501,2,FALSE),"Unknown ID"))</f>
      </c>
      <c r="D832" s="11"/>
      <c r="E832" s="5"/>
      <c r="F832" s="5"/>
    </row>
    <row r="833" spans="1:6" x14ac:dyDescent="0.25">
      <c r="A833" s="7"/>
      <c r="B833" s="5"/>
      <c r="C833" s="10">
        <f>IF(B833="","",IFERROR(VLOOKUP(B833,Members!$A$2:$B$501,2,FALSE),"Unknown ID"))</f>
      </c>
      <c r="D833" s="11"/>
      <c r="E833" s="5"/>
      <c r="F833" s="5"/>
    </row>
    <row r="834" spans="1:6" x14ac:dyDescent="0.25">
      <c r="A834" s="7"/>
      <c r="B834" s="5"/>
      <c r="C834" s="10">
        <f>IF(B834="","",IFERROR(VLOOKUP(B834,Members!$A$2:$B$501,2,FALSE),"Unknown ID"))</f>
      </c>
      <c r="D834" s="11"/>
      <c r="E834" s="5"/>
      <c r="F834" s="5"/>
    </row>
    <row r="835" spans="1:6" x14ac:dyDescent="0.25">
      <c r="A835" s="7"/>
      <c r="B835" s="5"/>
      <c r="C835" s="10">
        <f>IF(B835="","",IFERROR(VLOOKUP(B835,Members!$A$2:$B$501,2,FALSE),"Unknown ID"))</f>
      </c>
      <c r="D835" s="11"/>
      <c r="E835" s="5"/>
      <c r="F835" s="5"/>
    </row>
    <row r="836" spans="1:6" x14ac:dyDescent="0.25">
      <c r="A836" s="7"/>
      <c r="B836" s="5"/>
      <c r="C836" s="10">
        <f>IF(B836="","",IFERROR(VLOOKUP(B836,Members!$A$2:$B$501,2,FALSE),"Unknown ID"))</f>
      </c>
      <c r="D836" s="11"/>
      <c r="E836" s="5"/>
      <c r="F836" s="5"/>
    </row>
    <row r="837" spans="1:6" x14ac:dyDescent="0.25">
      <c r="A837" s="7"/>
      <c r="B837" s="5"/>
      <c r="C837" s="10">
        <f>IF(B837="","",IFERROR(VLOOKUP(B837,Members!$A$2:$B$501,2,FALSE),"Unknown ID"))</f>
      </c>
      <c r="D837" s="11"/>
      <c r="E837" s="5"/>
      <c r="F837" s="5"/>
    </row>
    <row r="838" spans="1:6" x14ac:dyDescent="0.25">
      <c r="A838" s="7"/>
      <c r="B838" s="5"/>
      <c r="C838" s="10">
        <f>IF(B838="","",IFERROR(VLOOKUP(B838,Members!$A$2:$B$501,2,FALSE),"Unknown ID"))</f>
      </c>
      <c r="D838" s="11"/>
      <c r="E838" s="5"/>
      <c r="F838" s="5"/>
    </row>
    <row r="839" spans="1:6" x14ac:dyDescent="0.25">
      <c r="A839" s="7"/>
      <c r="B839" s="5"/>
      <c r="C839" s="10">
        <f>IF(B839="","",IFERROR(VLOOKUP(B839,Members!$A$2:$B$501,2,FALSE),"Unknown ID"))</f>
      </c>
      <c r="D839" s="11"/>
      <c r="E839" s="5"/>
      <c r="F839" s="5"/>
    </row>
    <row r="840" spans="1:6" x14ac:dyDescent="0.25">
      <c r="A840" s="7"/>
      <c r="B840" s="5"/>
      <c r="C840" s="10">
        <f>IF(B840="","",IFERROR(VLOOKUP(B840,Members!$A$2:$B$501,2,FALSE),"Unknown ID"))</f>
      </c>
      <c r="D840" s="11"/>
      <c r="E840" s="5"/>
      <c r="F840" s="5"/>
    </row>
    <row r="841" spans="1:6" x14ac:dyDescent="0.25">
      <c r="A841" s="7"/>
      <c r="B841" s="5"/>
      <c r="C841" s="10">
        <f>IF(B841="","",IFERROR(VLOOKUP(B841,Members!$A$2:$B$501,2,FALSE),"Unknown ID"))</f>
      </c>
      <c r="D841" s="11"/>
      <c r="E841" s="5"/>
      <c r="F841" s="5"/>
    </row>
    <row r="842" spans="1:6" x14ac:dyDescent="0.25">
      <c r="A842" s="7"/>
      <c r="B842" s="5"/>
      <c r="C842" s="10">
        <f>IF(B842="","",IFERROR(VLOOKUP(B842,Members!$A$2:$B$501,2,FALSE),"Unknown ID"))</f>
      </c>
      <c r="D842" s="11"/>
      <c r="E842" s="5"/>
      <c r="F842" s="5"/>
    </row>
    <row r="843" spans="1:6" x14ac:dyDescent="0.25">
      <c r="A843" s="7"/>
      <c r="B843" s="5"/>
      <c r="C843" s="10">
        <f>IF(B843="","",IFERROR(VLOOKUP(B843,Members!$A$2:$B$501,2,FALSE),"Unknown ID"))</f>
      </c>
      <c r="D843" s="11"/>
      <c r="E843" s="5"/>
      <c r="F843" s="5"/>
    </row>
    <row r="844" spans="1:6" x14ac:dyDescent="0.25">
      <c r="A844" s="7"/>
      <c r="B844" s="5"/>
      <c r="C844" s="10">
        <f>IF(B844="","",IFERROR(VLOOKUP(B844,Members!$A$2:$B$501,2,FALSE),"Unknown ID"))</f>
      </c>
      <c r="D844" s="11"/>
      <c r="E844" s="5"/>
      <c r="F844" s="5"/>
    </row>
    <row r="845" spans="1:6" x14ac:dyDescent="0.25">
      <c r="A845" s="7"/>
      <c r="B845" s="5"/>
      <c r="C845" s="10">
        <f>IF(B845="","",IFERROR(VLOOKUP(B845,Members!$A$2:$B$501,2,FALSE),"Unknown ID"))</f>
      </c>
      <c r="D845" s="11"/>
      <c r="E845" s="5"/>
      <c r="F845" s="5"/>
    </row>
    <row r="846" spans="1:6" x14ac:dyDescent="0.25">
      <c r="A846" s="7"/>
      <c r="B846" s="5"/>
      <c r="C846" s="10">
        <f>IF(B846="","",IFERROR(VLOOKUP(B846,Members!$A$2:$B$501,2,FALSE),"Unknown ID"))</f>
      </c>
      <c r="D846" s="11"/>
      <c r="E846" s="5"/>
      <c r="F846" s="5"/>
    </row>
    <row r="847" spans="1:6" x14ac:dyDescent="0.25">
      <c r="A847" s="7"/>
      <c r="B847" s="5"/>
      <c r="C847" s="10">
        <f>IF(B847="","",IFERROR(VLOOKUP(B847,Members!$A$2:$B$501,2,FALSE),"Unknown ID"))</f>
      </c>
      <c r="D847" s="11"/>
      <c r="E847" s="5"/>
      <c r="F847" s="5"/>
    </row>
    <row r="848" spans="1:6" x14ac:dyDescent="0.25">
      <c r="A848" s="7"/>
      <c r="B848" s="5"/>
      <c r="C848" s="10">
        <f>IF(B848="","",IFERROR(VLOOKUP(B848,Members!$A$2:$B$501,2,FALSE),"Unknown ID"))</f>
      </c>
      <c r="D848" s="11"/>
      <c r="E848" s="5"/>
      <c r="F848" s="5"/>
    </row>
    <row r="849" spans="1:6" x14ac:dyDescent="0.25">
      <c r="A849" s="7"/>
      <c r="B849" s="5"/>
      <c r="C849" s="10">
        <f>IF(B849="","",IFERROR(VLOOKUP(B849,Members!$A$2:$B$501,2,FALSE),"Unknown ID"))</f>
      </c>
      <c r="D849" s="11"/>
      <c r="E849" s="5"/>
      <c r="F849" s="5"/>
    </row>
    <row r="850" spans="1:6" x14ac:dyDescent="0.25">
      <c r="A850" s="7"/>
      <c r="B850" s="5"/>
      <c r="C850" s="10">
        <f>IF(B850="","",IFERROR(VLOOKUP(B850,Members!$A$2:$B$501,2,FALSE),"Unknown ID"))</f>
      </c>
      <c r="D850" s="11"/>
      <c r="E850" s="5"/>
      <c r="F850" s="5"/>
    </row>
    <row r="851" spans="1:6" x14ac:dyDescent="0.25">
      <c r="A851" s="7"/>
      <c r="B851" s="5"/>
      <c r="C851" s="10">
        <f>IF(B851="","",IFERROR(VLOOKUP(B851,Members!$A$2:$B$501,2,FALSE),"Unknown ID"))</f>
      </c>
      <c r="D851" s="11"/>
      <c r="E851" s="5"/>
      <c r="F851" s="5"/>
    </row>
    <row r="852" spans="1:6" x14ac:dyDescent="0.25">
      <c r="A852" s="7"/>
      <c r="B852" s="5"/>
      <c r="C852" s="10">
        <f>IF(B852="","",IFERROR(VLOOKUP(B852,Members!$A$2:$B$501,2,FALSE),"Unknown ID"))</f>
      </c>
      <c r="D852" s="11"/>
      <c r="E852" s="5"/>
      <c r="F852" s="5"/>
    </row>
    <row r="853" spans="1:6" x14ac:dyDescent="0.25">
      <c r="A853" s="7"/>
      <c r="B853" s="5"/>
      <c r="C853" s="10">
        <f>IF(B853="","",IFERROR(VLOOKUP(B853,Members!$A$2:$B$501,2,FALSE),"Unknown ID"))</f>
      </c>
      <c r="D853" s="11"/>
      <c r="E853" s="5"/>
      <c r="F853" s="5"/>
    </row>
    <row r="854" spans="1:6" x14ac:dyDescent="0.25">
      <c r="A854" s="7"/>
      <c r="B854" s="5"/>
      <c r="C854" s="10">
        <f>IF(B854="","",IFERROR(VLOOKUP(B854,Members!$A$2:$B$501,2,FALSE),"Unknown ID"))</f>
      </c>
      <c r="D854" s="11"/>
      <c r="E854" s="5"/>
      <c r="F854" s="5"/>
    </row>
    <row r="855" spans="1:6" x14ac:dyDescent="0.25">
      <c r="A855" s="7"/>
      <c r="B855" s="5"/>
      <c r="C855" s="10">
        <f>IF(B855="","",IFERROR(VLOOKUP(B855,Members!$A$2:$B$501,2,FALSE),"Unknown ID"))</f>
      </c>
      <c r="D855" s="11"/>
      <c r="E855" s="5"/>
      <c r="F855" s="5"/>
    </row>
    <row r="856" spans="1:6" x14ac:dyDescent="0.25">
      <c r="A856" s="7"/>
      <c r="B856" s="5"/>
      <c r="C856" s="10">
        <f>IF(B856="","",IFERROR(VLOOKUP(B856,Members!$A$2:$B$501,2,FALSE),"Unknown ID"))</f>
      </c>
      <c r="D856" s="11"/>
      <c r="E856" s="5"/>
      <c r="F856" s="5"/>
    </row>
    <row r="857" spans="1:6" x14ac:dyDescent="0.25">
      <c r="A857" s="7"/>
      <c r="B857" s="5"/>
      <c r="C857" s="10">
        <f>IF(B857="","",IFERROR(VLOOKUP(B857,Members!$A$2:$B$501,2,FALSE),"Unknown ID"))</f>
      </c>
      <c r="D857" s="11"/>
      <c r="E857" s="5"/>
      <c r="F857" s="5"/>
    </row>
    <row r="858" spans="1:6" x14ac:dyDescent="0.25">
      <c r="A858" s="7"/>
      <c r="B858" s="5"/>
      <c r="C858" s="10">
        <f>IF(B858="","",IFERROR(VLOOKUP(B858,Members!$A$2:$B$501,2,FALSE),"Unknown ID"))</f>
      </c>
      <c r="D858" s="11"/>
      <c r="E858" s="5"/>
      <c r="F858" s="5"/>
    </row>
    <row r="859" spans="1:6" x14ac:dyDescent="0.25">
      <c r="A859" s="7"/>
      <c r="B859" s="5"/>
      <c r="C859" s="10">
        <f>IF(B859="","",IFERROR(VLOOKUP(B859,Members!$A$2:$B$501,2,FALSE),"Unknown ID"))</f>
      </c>
      <c r="D859" s="11"/>
      <c r="E859" s="5"/>
      <c r="F859" s="5"/>
    </row>
    <row r="860" spans="1:6" x14ac:dyDescent="0.25">
      <c r="A860" s="7"/>
      <c r="B860" s="5"/>
      <c r="C860" s="10">
        <f>IF(B860="","",IFERROR(VLOOKUP(B860,Members!$A$2:$B$501,2,FALSE),"Unknown ID"))</f>
      </c>
      <c r="D860" s="11"/>
      <c r="E860" s="5"/>
      <c r="F860" s="5"/>
    </row>
    <row r="861" spans="1:6" x14ac:dyDescent="0.25">
      <c r="A861" s="7"/>
      <c r="B861" s="5"/>
      <c r="C861" s="10">
        <f>IF(B861="","",IFERROR(VLOOKUP(B861,Members!$A$2:$B$501,2,FALSE),"Unknown ID"))</f>
      </c>
      <c r="D861" s="11"/>
      <c r="E861" s="5"/>
      <c r="F861" s="5"/>
    </row>
    <row r="862" spans="1:6" x14ac:dyDescent="0.25">
      <c r="A862" s="7"/>
      <c r="B862" s="5"/>
      <c r="C862" s="10">
        <f>IF(B862="","",IFERROR(VLOOKUP(B862,Members!$A$2:$B$501,2,FALSE),"Unknown ID"))</f>
      </c>
      <c r="D862" s="11"/>
      <c r="E862" s="5"/>
      <c r="F862" s="5"/>
    </row>
    <row r="863" spans="1:6" x14ac:dyDescent="0.25">
      <c r="A863" s="7"/>
      <c r="B863" s="5"/>
      <c r="C863" s="10">
        <f>IF(B863="","",IFERROR(VLOOKUP(B863,Members!$A$2:$B$501,2,FALSE),"Unknown ID"))</f>
      </c>
      <c r="D863" s="11"/>
      <c r="E863" s="5"/>
      <c r="F863" s="5"/>
    </row>
    <row r="864" spans="1:6" x14ac:dyDescent="0.25">
      <c r="A864" s="7"/>
      <c r="B864" s="5"/>
      <c r="C864" s="10">
        <f>IF(B864="","",IFERROR(VLOOKUP(B864,Members!$A$2:$B$501,2,FALSE),"Unknown ID"))</f>
      </c>
      <c r="D864" s="11"/>
      <c r="E864" s="5"/>
      <c r="F864" s="5"/>
    </row>
    <row r="865" spans="1:6" x14ac:dyDescent="0.25">
      <c r="A865" s="7"/>
      <c r="B865" s="5"/>
      <c r="C865" s="10">
        <f>IF(B865="","",IFERROR(VLOOKUP(B865,Members!$A$2:$B$501,2,FALSE),"Unknown ID"))</f>
      </c>
      <c r="D865" s="11"/>
      <c r="E865" s="5"/>
      <c r="F865" s="5"/>
    </row>
    <row r="866" spans="1:6" x14ac:dyDescent="0.25">
      <c r="A866" s="7"/>
      <c r="B866" s="5"/>
      <c r="C866" s="10">
        <f>IF(B866="","",IFERROR(VLOOKUP(B866,Members!$A$2:$B$501,2,FALSE),"Unknown ID"))</f>
      </c>
      <c r="D866" s="11"/>
      <c r="E866" s="5"/>
      <c r="F866" s="5"/>
    </row>
    <row r="867" spans="1:6" x14ac:dyDescent="0.25">
      <c r="A867" s="7"/>
      <c r="B867" s="5"/>
      <c r="C867" s="10">
        <f>IF(B867="","",IFERROR(VLOOKUP(B867,Members!$A$2:$B$501,2,FALSE),"Unknown ID"))</f>
      </c>
      <c r="D867" s="11"/>
      <c r="E867" s="5"/>
      <c r="F867" s="5"/>
    </row>
    <row r="868" spans="1:6" x14ac:dyDescent="0.25">
      <c r="A868" s="7"/>
      <c r="B868" s="5"/>
      <c r="C868" s="10">
        <f>IF(B868="","",IFERROR(VLOOKUP(B868,Members!$A$2:$B$501,2,FALSE),"Unknown ID"))</f>
      </c>
      <c r="D868" s="11"/>
      <c r="E868" s="5"/>
      <c r="F868" s="5"/>
    </row>
    <row r="869" spans="1:6" x14ac:dyDescent="0.25">
      <c r="A869" s="7"/>
      <c r="B869" s="5"/>
      <c r="C869" s="10">
        <f>IF(B869="","",IFERROR(VLOOKUP(B869,Members!$A$2:$B$501,2,FALSE),"Unknown ID"))</f>
      </c>
      <c r="D869" s="11"/>
      <c r="E869" s="5"/>
      <c r="F869" s="5"/>
    </row>
    <row r="870" spans="1:6" x14ac:dyDescent="0.25">
      <c r="A870" s="7"/>
      <c r="B870" s="5"/>
      <c r="C870" s="10">
        <f>IF(B870="","",IFERROR(VLOOKUP(B870,Members!$A$2:$B$501,2,FALSE),"Unknown ID"))</f>
      </c>
      <c r="D870" s="11"/>
      <c r="E870" s="5"/>
      <c r="F870" s="5"/>
    </row>
    <row r="871" spans="1:6" x14ac:dyDescent="0.25">
      <c r="A871" s="7"/>
      <c r="B871" s="5"/>
      <c r="C871" s="10">
        <f>IF(B871="","",IFERROR(VLOOKUP(B871,Members!$A$2:$B$501,2,FALSE),"Unknown ID"))</f>
      </c>
      <c r="D871" s="11"/>
      <c r="E871" s="5"/>
      <c r="F871" s="5"/>
    </row>
    <row r="872" spans="1:6" x14ac:dyDescent="0.25">
      <c r="A872" s="7"/>
      <c r="B872" s="5"/>
      <c r="C872" s="10">
        <f>IF(B872="","",IFERROR(VLOOKUP(B872,Members!$A$2:$B$501,2,FALSE),"Unknown ID"))</f>
      </c>
      <c r="D872" s="11"/>
      <c r="E872" s="5"/>
      <c r="F872" s="5"/>
    </row>
    <row r="873" spans="1:6" x14ac:dyDescent="0.25">
      <c r="A873" s="7"/>
      <c r="B873" s="5"/>
      <c r="C873" s="10">
        <f>IF(B873="","",IFERROR(VLOOKUP(B873,Members!$A$2:$B$501,2,FALSE),"Unknown ID"))</f>
      </c>
      <c r="D873" s="11"/>
      <c r="E873" s="5"/>
      <c r="F873" s="5"/>
    </row>
    <row r="874" spans="1:6" x14ac:dyDescent="0.25">
      <c r="A874" s="7"/>
      <c r="B874" s="5"/>
      <c r="C874" s="10">
        <f>IF(B874="","",IFERROR(VLOOKUP(B874,Members!$A$2:$B$501,2,FALSE),"Unknown ID"))</f>
      </c>
      <c r="D874" s="11"/>
      <c r="E874" s="5"/>
      <c r="F874" s="5"/>
    </row>
    <row r="875" spans="1:6" x14ac:dyDescent="0.25">
      <c r="A875" s="7"/>
      <c r="B875" s="5"/>
      <c r="C875" s="10">
        <f>IF(B875="","",IFERROR(VLOOKUP(B875,Members!$A$2:$B$501,2,FALSE),"Unknown ID"))</f>
      </c>
      <c r="D875" s="11"/>
      <c r="E875" s="5"/>
      <c r="F875" s="5"/>
    </row>
    <row r="876" spans="1:6" x14ac:dyDescent="0.25">
      <c r="A876" s="7"/>
      <c r="B876" s="5"/>
      <c r="C876" s="10">
        <f>IF(B876="","",IFERROR(VLOOKUP(B876,Members!$A$2:$B$501,2,FALSE),"Unknown ID"))</f>
      </c>
      <c r="D876" s="11"/>
      <c r="E876" s="5"/>
      <c r="F876" s="5"/>
    </row>
    <row r="877" spans="1:6" x14ac:dyDescent="0.25">
      <c r="A877" s="7"/>
      <c r="B877" s="5"/>
      <c r="C877" s="10">
        <f>IF(B877="","",IFERROR(VLOOKUP(B877,Members!$A$2:$B$501,2,FALSE),"Unknown ID"))</f>
      </c>
      <c r="D877" s="11"/>
      <c r="E877" s="5"/>
      <c r="F877" s="5"/>
    </row>
    <row r="878" spans="1:6" x14ac:dyDescent="0.25">
      <c r="A878" s="7"/>
      <c r="B878" s="5"/>
      <c r="C878" s="10">
        <f>IF(B878="","",IFERROR(VLOOKUP(B878,Members!$A$2:$B$501,2,FALSE),"Unknown ID"))</f>
      </c>
      <c r="D878" s="11"/>
      <c r="E878" s="5"/>
      <c r="F878" s="5"/>
    </row>
    <row r="879" spans="1:6" x14ac:dyDescent="0.25">
      <c r="A879" s="7"/>
      <c r="B879" s="5"/>
      <c r="C879" s="10">
        <f>IF(B879="","",IFERROR(VLOOKUP(B879,Members!$A$2:$B$501,2,FALSE),"Unknown ID"))</f>
      </c>
      <c r="D879" s="11"/>
      <c r="E879" s="5"/>
      <c r="F879" s="5"/>
    </row>
    <row r="880" spans="1:6" x14ac:dyDescent="0.25">
      <c r="A880" s="7"/>
      <c r="B880" s="5"/>
      <c r="C880" s="10">
        <f>IF(B880="","",IFERROR(VLOOKUP(B880,Members!$A$2:$B$501,2,FALSE),"Unknown ID"))</f>
      </c>
      <c r="D880" s="11"/>
      <c r="E880" s="5"/>
      <c r="F880" s="5"/>
    </row>
    <row r="881" spans="1:6" x14ac:dyDescent="0.25">
      <c r="A881" s="7"/>
      <c r="B881" s="5"/>
      <c r="C881" s="10">
        <f>IF(B881="","",IFERROR(VLOOKUP(B881,Members!$A$2:$B$501,2,FALSE),"Unknown ID"))</f>
      </c>
      <c r="D881" s="11"/>
      <c r="E881" s="5"/>
      <c r="F881" s="5"/>
    </row>
    <row r="882" spans="1:6" x14ac:dyDescent="0.25">
      <c r="A882" s="7"/>
      <c r="B882" s="5"/>
      <c r="C882" s="10">
        <f>IF(B882="","",IFERROR(VLOOKUP(B882,Members!$A$2:$B$501,2,FALSE),"Unknown ID"))</f>
      </c>
      <c r="D882" s="11"/>
      <c r="E882" s="5"/>
      <c r="F882" s="5"/>
    </row>
    <row r="883" spans="1:6" x14ac:dyDescent="0.25">
      <c r="A883" s="7"/>
      <c r="B883" s="5"/>
      <c r="C883" s="10">
        <f>IF(B883="","",IFERROR(VLOOKUP(B883,Members!$A$2:$B$501,2,FALSE),"Unknown ID"))</f>
      </c>
      <c r="D883" s="11"/>
      <c r="E883" s="5"/>
      <c r="F883" s="5"/>
    </row>
    <row r="884" spans="1:6" x14ac:dyDescent="0.25">
      <c r="A884" s="7"/>
      <c r="B884" s="5"/>
      <c r="C884" s="10">
        <f>IF(B884="","",IFERROR(VLOOKUP(B884,Members!$A$2:$B$501,2,FALSE),"Unknown ID"))</f>
      </c>
      <c r="D884" s="11"/>
      <c r="E884" s="5"/>
      <c r="F884" s="5"/>
    </row>
    <row r="885" spans="1:6" x14ac:dyDescent="0.25">
      <c r="A885" s="7"/>
      <c r="B885" s="5"/>
      <c r="C885" s="10">
        <f>IF(B885="","",IFERROR(VLOOKUP(B885,Members!$A$2:$B$501,2,FALSE),"Unknown ID"))</f>
      </c>
      <c r="D885" s="11"/>
      <c r="E885" s="5"/>
      <c r="F885" s="5"/>
    </row>
    <row r="886" spans="1:6" x14ac:dyDescent="0.25">
      <c r="A886" s="7"/>
      <c r="B886" s="5"/>
      <c r="C886" s="10">
        <f>IF(B886="","",IFERROR(VLOOKUP(B886,Members!$A$2:$B$501,2,FALSE),"Unknown ID"))</f>
      </c>
      <c r="D886" s="11"/>
      <c r="E886" s="5"/>
      <c r="F886" s="5"/>
    </row>
    <row r="887" spans="1:6" x14ac:dyDescent="0.25">
      <c r="A887" s="7"/>
      <c r="B887" s="5"/>
      <c r="C887" s="10">
        <f>IF(B887="","",IFERROR(VLOOKUP(B887,Members!$A$2:$B$501,2,FALSE),"Unknown ID"))</f>
      </c>
      <c r="D887" s="11"/>
      <c r="E887" s="5"/>
      <c r="F887" s="5"/>
    </row>
    <row r="888" spans="1:6" x14ac:dyDescent="0.25">
      <c r="A888" s="7"/>
      <c r="B888" s="5"/>
      <c r="C888" s="10">
        <f>IF(B888="","",IFERROR(VLOOKUP(B888,Members!$A$2:$B$501,2,FALSE),"Unknown ID"))</f>
      </c>
      <c r="D888" s="11"/>
      <c r="E888" s="5"/>
      <c r="F888" s="5"/>
    </row>
    <row r="889" spans="1:6" x14ac:dyDescent="0.25">
      <c r="A889" s="7"/>
      <c r="B889" s="5"/>
      <c r="C889" s="10">
        <f>IF(B889="","",IFERROR(VLOOKUP(B889,Members!$A$2:$B$501,2,FALSE),"Unknown ID"))</f>
      </c>
      <c r="D889" s="11"/>
      <c r="E889" s="5"/>
      <c r="F889" s="5"/>
    </row>
    <row r="890" spans="1:6" x14ac:dyDescent="0.25">
      <c r="A890" s="7"/>
      <c r="B890" s="5"/>
      <c r="C890" s="10">
        <f>IF(B890="","",IFERROR(VLOOKUP(B890,Members!$A$2:$B$501,2,FALSE),"Unknown ID"))</f>
      </c>
      <c r="D890" s="11"/>
      <c r="E890" s="5"/>
      <c r="F890" s="5"/>
    </row>
    <row r="891" spans="1:6" x14ac:dyDescent="0.25">
      <c r="A891" s="7"/>
      <c r="B891" s="5"/>
      <c r="C891" s="10">
        <f>IF(B891="","",IFERROR(VLOOKUP(B891,Members!$A$2:$B$501,2,FALSE),"Unknown ID"))</f>
      </c>
      <c r="D891" s="11"/>
      <c r="E891" s="5"/>
      <c r="F891" s="5"/>
    </row>
    <row r="892" spans="1:6" x14ac:dyDescent="0.25">
      <c r="A892" s="7"/>
      <c r="B892" s="5"/>
      <c r="C892" s="10">
        <f>IF(B892="","",IFERROR(VLOOKUP(B892,Members!$A$2:$B$501,2,FALSE),"Unknown ID"))</f>
      </c>
      <c r="D892" s="11"/>
      <c r="E892" s="5"/>
      <c r="F892" s="5"/>
    </row>
    <row r="893" spans="1:6" x14ac:dyDescent="0.25">
      <c r="A893" s="7"/>
      <c r="B893" s="5"/>
      <c r="C893" s="10">
        <f>IF(B893="","",IFERROR(VLOOKUP(B893,Members!$A$2:$B$501,2,FALSE),"Unknown ID"))</f>
      </c>
      <c r="D893" s="11"/>
      <c r="E893" s="5"/>
      <c r="F893" s="5"/>
    </row>
    <row r="894" spans="1:6" x14ac:dyDescent="0.25">
      <c r="A894" s="7"/>
      <c r="B894" s="5"/>
      <c r="C894" s="10">
        <f>IF(B894="","",IFERROR(VLOOKUP(B894,Members!$A$2:$B$501,2,FALSE),"Unknown ID"))</f>
      </c>
      <c r="D894" s="11"/>
      <c r="E894" s="5"/>
      <c r="F894" s="5"/>
    </row>
    <row r="895" spans="1:6" x14ac:dyDescent="0.25">
      <c r="A895" s="7"/>
      <c r="B895" s="5"/>
      <c r="C895" s="10">
        <f>IF(B895="","",IFERROR(VLOOKUP(B895,Members!$A$2:$B$501,2,FALSE),"Unknown ID"))</f>
      </c>
      <c r="D895" s="11"/>
      <c r="E895" s="5"/>
      <c r="F895" s="5"/>
    </row>
    <row r="896" spans="1:6" x14ac:dyDescent="0.25">
      <c r="A896" s="7"/>
      <c r="B896" s="5"/>
      <c r="C896" s="10">
        <f>IF(B896="","",IFERROR(VLOOKUP(B896,Members!$A$2:$B$501,2,FALSE),"Unknown ID"))</f>
      </c>
      <c r="D896" s="11"/>
      <c r="E896" s="5"/>
      <c r="F896" s="5"/>
    </row>
    <row r="897" spans="1:6" x14ac:dyDescent="0.25">
      <c r="A897" s="7"/>
      <c r="B897" s="5"/>
      <c r="C897" s="10">
        <f>IF(B897="","",IFERROR(VLOOKUP(B897,Members!$A$2:$B$501,2,FALSE),"Unknown ID"))</f>
      </c>
      <c r="D897" s="11"/>
      <c r="E897" s="5"/>
      <c r="F897" s="5"/>
    </row>
    <row r="898" spans="1:6" x14ac:dyDescent="0.25">
      <c r="A898" s="7"/>
      <c r="B898" s="5"/>
      <c r="C898" s="10">
        <f>IF(B898="","",IFERROR(VLOOKUP(B898,Members!$A$2:$B$501,2,FALSE),"Unknown ID"))</f>
      </c>
      <c r="D898" s="11"/>
      <c r="E898" s="5"/>
      <c r="F898" s="5"/>
    </row>
    <row r="899" spans="1:6" x14ac:dyDescent="0.25">
      <c r="A899" s="7"/>
      <c r="B899" s="5"/>
      <c r="C899" s="10">
        <f>IF(B899="","",IFERROR(VLOOKUP(B899,Members!$A$2:$B$501,2,FALSE),"Unknown ID"))</f>
      </c>
      <c r="D899" s="11"/>
      <c r="E899" s="5"/>
      <c r="F899" s="5"/>
    </row>
    <row r="900" spans="1:6" x14ac:dyDescent="0.25">
      <c r="A900" s="7"/>
      <c r="B900" s="5"/>
      <c r="C900" s="10">
        <f>IF(B900="","",IFERROR(VLOOKUP(B900,Members!$A$2:$B$501,2,FALSE),"Unknown ID"))</f>
      </c>
      <c r="D900" s="11"/>
      <c r="E900" s="5"/>
      <c r="F900" s="5"/>
    </row>
    <row r="901" spans="1:6" x14ac:dyDescent="0.25">
      <c r="A901" s="7"/>
      <c r="B901" s="5"/>
      <c r="C901" s="10">
        <f>IF(B901="","",IFERROR(VLOOKUP(B901,Members!$A$2:$B$501,2,FALSE),"Unknown ID"))</f>
      </c>
      <c r="D901" s="11"/>
      <c r="E901" s="5"/>
      <c r="F901" s="5"/>
    </row>
    <row r="902" spans="1:6" x14ac:dyDescent="0.25">
      <c r="A902" s="7"/>
      <c r="B902" s="5"/>
      <c r="C902" s="10">
        <f>IF(B902="","",IFERROR(VLOOKUP(B902,Members!$A$2:$B$501,2,FALSE),"Unknown ID"))</f>
      </c>
      <c r="D902" s="11"/>
      <c r="E902" s="5"/>
      <c r="F902" s="5"/>
    </row>
    <row r="903" spans="1:6" x14ac:dyDescent="0.25">
      <c r="A903" s="7"/>
      <c r="B903" s="5"/>
      <c r="C903" s="10">
        <f>IF(B903="","",IFERROR(VLOOKUP(B903,Members!$A$2:$B$501,2,FALSE),"Unknown ID"))</f>
      </c>
      <c r="D903" s="11"/>
      <c r="E903" s="5"/>
      <c r="F903" s="5"/>
    </row>
    <row r="904" spans="1:6" x14ac:dyDescent="0.25">
      <c r="A904" s="7"/>
      <c r="B904" s="5"/>
      <c r="C904" s="10">
        <f>IF(B904="","",IFERROR(VLOOKUP(B904,Members!$A$2:$B$501,2,FALSE),"Unknown ID"))</f>
      </c>
      <c r="D904" s="11"/>
      <c r="E904" s="5"/>
      <c r="F904" s="5"/>
    </row>
    <row r="905" spans="1:6" x14ac:dyDescent="0.25">
      <c r="A905" s="7"/>
      <c r="B905" s="5"/>
      <c r="C905" s="10">
        <f>IF(B905="","",IFERROR(VLOOKUP(B905,Members!$A$2:$B$501,2,FALSE),"Unknown ID"))</f>
      </c>
      <c r="D905" s="11"/>
      <c r="E905" s="5"/>
      <c r="F905" s="5"/>
    </row>
    <row r="906" spans="1:6" x14ac:dyDescent="0.25">
      <c r="A906" s="7"/>
      <c r="B906" s="5"/>
      <c r="C906" s="10">
        <f>IF(B906="","",IFERROR(VLOOKUP(B906,Members!$A$2:$B$501,2,FALSE),"Unknown ID"))</f>
      </c>
      <c r="D906" s="11"/>
      <c r="E906" s="5"/>
      <c r="F906" s="5"/>
    </row>
    <row r="907" spans="1:6" x14ac:dyDescent="0.25">
      <c r="A907" s="7"/>
      <c r="B907" s="5"/>
      <c r="C907" s="10">
        <f>IF(B907="","",IFERROR(VLOOKUP(B907,Members!$A$2:$B$501,2,FALSE),"Unknown ID"))</f>
      </c>
      <c r="D907" s="11"/>
      <c r="E907" s="5"/>
      <c r="F907" s="5"/>
    </row>
    <row r="908" spans="1:6" x14ac:dyDescent="0.25">
      <c r="A908" s="7"/>
      <c r="B908" s="5"/>
      <c r="C908" s="10">
        <f>IF(B908="","",IFERROR(VLOOKUP(B908,Members!$A$2:$B$501,2,FALSE),"Unknown ID"))</f>
      </c>
      <c r="D908" s="11"/>
      <c r="E908" s="5"/>
      <c r="F908" s="5"/>
    </row>
    <row r="909" spans="1:6" x14ac:dyDescent="0.25">
      <c r="A909" s="7"/>
      <c r="B909" s="5"/>
      <c r="C909" s="10">
        <f>IF(B909="","",IFERROR(VLOOKUP(B909,Members!$A$2:$B$501,2,FALSE),"Unknown ID"))</f>
      </c>
      <c r="D909" s="11"/>
      <c r="E909" s="5"/>
      <c r="F909" s="5"/>
    </row>
    <row r="910" spans="1:6" x14ac:dyDescent="0.25">
      <c r="A910" s="7"/>
      <c r="B910" s="5"/>
      <c r="C910" s="10">
        <f>IF(B910="","",IFERROR(VLOOKUP(B910,Members!$A$2:$B$501,2,FALSE),"Unknown ID"))</f>
      </c>
      <c r="D910" s="11"/>
      <c r="E910" s="5"/>
      <c r="F910" s="5"/>
    </row>
    <row r="911" spans="1:6" x14ac:dyDescent="0.25">
      <c r="A911" s="7"/>
      <c r="B911" s="5"/>
      <c r="C911" s="10">
        <f>IF(B911="","",IFERROR(VLOOKUP(B911,Members!$A$2:$B$501,2,FALSE),"Unknown ID"))</f>
      </c>
      <c r="D911" s="11"/>
      <c r="E911" s="5"/>
      <c r="F911" s="5"/>
    </row>
    <row r="912" spans="1:6" x14ac:dyDescent="0.25">
      <c r="A912" s="7"/>
      <c r="B912" s="5"/>
      <c r="C912" s="10">
        <f>IF(B912="","",IFERROR(VLOOKUP(B912,Members!$A$2:$B$501,2,FALSE),"Unknown ID"))</f>
      </c>
      <c r="D912" s="11"/>
      <c r="E912" s="5"/>
      <c r="F912" s="5"/>
    </row>
    <row r="913" spans="1:6" x14ac:dyDescent="0.25">
      <c r="A913" s="7"/>
      <c r="B913" s="5"/>
      <c r="C913" s="10">
        <f>IF(B913="","",IFERROR(VLOOKUP(B913,Members!$A$2:$B$501,2,FALSE),"Unknown ID"))</f>
      </c>
      <c r="D913" s="11"/>
      <c r="E913" s="5"/>
      <c r="F913" s="5"/>
    </row>
    <row r="914" spans="1:6" x14ac:dyDescent="0.25">
      <c r="A914" s="7"/>
      <c r="B914" s="5"/>
      <c r="C914" s="10">
        <f>IF(B914="","",IFERROR(VLOOKUP(B914,Members!$A$2:$B$501,2,FALSE),"Unknown ID"))</f>
      </c>
      <c r="D914" s="11"/>
      <c r="E914" s="5"/>
      <c r="F914" s="5"/>
    </row>
    <row r="915" spans="1:6" x14ac:dyDescent="0.25">
      <c r="A915" s="7"/>
      <c r="B915" s="5"/>
      <c r="C915" s="10">
        <f>IF(B915="","",IFERROR(VLOOKUP(B915,Members!$A$2:$B$501,2,FALSE),"Unknown ID"))</f>
      </c>
      <c r="D915" s="11"/>
      <c r="E915" s="5"/>
      <c r="F915" s="5"/>
    </row>
    <row r="916" spans="1:6" x14ac:dyDescent="0.25">
      <c r="A916" s="7"/>
      <c r="B916" s="5"/>
      <c r="C916" s="10">
        <f>IF(B916="","",IFERROR(VLOOKUP(B916,Members!$A$2:$B$501,2,FALSE),"Unknown ID"))</f>
      </c>
      <c r="D916" s="11"/>
      <c r="E916" s="5"/>
      <c r="F916" s="5"/>
    </row>
    <row r="917" spans="1:6" x14ac:dyDescent="0.25">
      <c r="A917" s="7"/>
      <c r="B917" s="5"/>
      <c r="C917" s="10">
        <f>IF(B917="","",IFERROR(VLOOKUP(B917,Members!$A$2:$B$501,2,FALSE),"Unknown ID"))</f>
      </c>
      <c r="D917" s="11"/>
      <c r="E917" s="5"/>
      <c r="F917" s="5"/>
    </row>
    <row r="918" spans="1:6" x14ac:dyDescent="0.25">
      <c r="A918" s="7"/>
      <c r="B918" s="5"/>
      <c r="C918" s="10">
        <f>IF(B918="","",IFERROR(VLOOKUP(B918,Members!$A$2:$B$501,2,FALSE),"Unknown ID"))</f>
      </c>
      <c r="D918" s="11"/>
      <c r="E918" s="5"/>
      <c r="F918" s="5"/>
    </row>
    <row r="919" spans="1:6" x14ac:dyDescent="0.25">
      <c r="A919" s="7"/>
      <c r="B919" s="5"/>
      <c r="C919" s="10">
        <f>IF(B919="","",IFERROR(VLOOKUP(B919,Members!$A$2:$B$501,2,FALSE),"Unknown ID"))</f>
      </c>
      <c r="D919" s="11"/>
      <c r="E919" s="5"/>
      <c r="F919" s="5"/>
    </row>
    <row r="920" spans="1:6" x14ac:dyDescent="0.25">
      <c r="A920" s="7"/>
      <c r="B920" s="5"/>
      <c r="C920" s="10">
        <f>IF(B920="","",IFERROR(VLOOKUP(B920,Members!$A$2:$B$501,2,FALSE),"Unknown ID"))</f>
      </c>
      <c r="D920" s="11"/>
      <c r="E920" s="5"/>
      <c r="F920" s="5"/>
    </row>
    <row r="921" spans="1:6" x14ac:dyDescent="0.25">
      <c r="A921" s="7"/>
      <c r="B921" s="5"/>
      <c r="C921" s="10">
        <f>IF(B921="","",IFERROR(VLOOKUP(B921,Members!$A$2:$B$501,2,FALSE),"Unknown ID"))</f>
      </c>
      <c r="D921" s="11"/>
      <c r="E921" s="5"/>
      <c r="F921" s="5"/>
    </row>
    <row r="922" spans="1:6" x14ac:dyDescent="0.25">
      <c r="A922" s="7"/>
      <c r="B922" s="5"/>
      <c r="C922" s="10">
        <f>IF(B922="","",IFERROR(VLOOKUP(B922,Members!$A$2:$B$501,2,FALSE),"Unknown ID"))</f>
      </c>
      <c r="D922" s="11"/>
      <c r="E922" s="5"/>
      <c r="F922" s="5"/>
    </row>
    <row r="923" spans="1:6" x14ac:dyDescent="0.25">
      <c r="A923" s="7"/>
      <c r="B923" s="5"/>
      <c r="C923" s="10">
        <f>IF(B923="","",IFERROR(VLOOKUP(B923,Members!$A$2:$B$501,2,FALSE),"Unknown ID"))</f>
      </c>
      <c r="D923" s="11"/>
      <c r="E923" s="5"/>
      <c r="F923" s="5"/>
    </row>
    <row r="924" spans="1:6" x14ac:dyDescent="0.25">
      <c r="A924" s="7"/>
      <c r="B924" s="5"/>
      <c r="C924" s="10">
        <f>IF(B924="","",IFERROR(VLOOKUP(B924,Members!$A$2:$B$501,2,FALSE),"Unknown ID"))</f>
      </c>
      <c r="D924" s="11"/>
      <c r="E924" s="5"/>
      <c r="F924" s="5"/>
    </row>
    <row r="925" spans="1:6" x14ac:dyDescent="0.25">
      <c r="A925" s="7"/>
      <c r="B925" s="5"/>
      <c r="C925" s="10">
        <f>IF(B925="","",IFERROR(VLOOKUP(B925,Members!$A$2:$B$501,2,FALSE),"Unknown ID"))</f>
      </c>
      <c r="D925" s="11"/>
      <c r="E925" s="5"/>
      <c r="F925" s="5"/>
    </row>
    <row r="926" spans="1:6" x14ac:dyDescent="0.25">
      <c r="A926" s="7"/>
      <c r="B926" s="5"/>
      <c r="C926" s="10">
        <f>IF(B926="","",IFERROR(VLOOKUP(B926,Members!$A$2:$B$501,2,FALSE),"Unknown ID"))</f>
      </c>
      <c r="D926" s="11"/>
      <c r="E926" s="5"/>
      <c r="F926" s="5"/>
    </row>
    <row r="927" spans="1:6" x14ac:dyDescent="0.25">
      <c r="A927" s="7"/>
      <c r="B927" s="5"/>
      <c r="C927" s="10">
        <f>IF(B927="","",IFERROR(VLOOKUP(B927,Members!$A$2:$B$501,2,FALSE),"Unknown ID"))</f>
      </c>
      <c r="D927" s="11"/>
      <c r="E927" s="5"/>
      <c r="F927" s="5"/>
    </row>
    <row r="928" spans="1:6" x14ac:dyDescent="0.25">
      <c r="A928" s="7"/>
      <c r="B928" s="5"/>
      <c r="C928" s="10">
        <f>IF(B928="","",IFERROR(VLOOKUP(B928,Members!$A$2:$B$501,2,FALSE),"Unknown ID"))</f>
      </c>
      <c r="D928" s="11"/>
      <c r="E928" s="5"/>
      <c r="F928" s="5"/>
    </row>
    <row r="929" spans="1:6" x14ac:dyDescent="0.25">
      <c r="A929" s="7"/>
      <c r="B929" s="5"/>
      <c r="C929" s="10">
        <f>IF(B929="","",IFERROR(VLOOKUP(B929,Members!$A$2:$B$501,2,FALSE),"Unknown ID"))</f>
      </c>
      <c r="D929" s="11"/>
      <c r="E929" s="5"/>
      <c r="F929" s="5"/>
    </row>
    <row r="930" spans="1:6" x14ac:dyDescent="0.25">
      <c r="A930" s="7"/>
      <c r="B930" s="5"/>
      <c r="C930" s="10">
        <f>IF(B930="","",IFERROR(VLOOKUP(B930,Members!$A$2:$B$501,2,FALSE),"Unknown ID"))</f>
      </c>
      <c r="D930" s="11"/>
      <c r="E930" s="5"/>
      <c r="F930" s="5"/>
    </row>
    <row r="931" spans="1:6" x14ac:dyDescent="0.25">
      <c r="A931" s="7"/>
      <c r="B931" s="5"/>
      <c r="C931" s="10">
        <f>IF(B931="","",IFERROR(VLOOKUP(B931,Members!$A$2:$B$501,2,FALSE),"Unknown ID"))</f>
      </c>
      <c r="D931" s="11"/>
      <c r="E931" s="5"/>
      <c r="F931" s="5"/>
    </row>
    <row r="932" spans="1:6" x14ac:dyDescent="0.25">
      <c r="A932" s="7"/>
      <c r="B932" s="5"/>
      <c r="C932" s="10">
        <f>IF(B932="","",IFERROR(VLOOKUP(B932,Members!$A$2:$B$501,2,FALSE),"Unknown ID"))</f>
      </c>
      <c r="D932" s="11"/>
      <c r="E932" s="5"/>
      <c r="F932" s="5"/>
    </row>
    <row r="933" spans="1:6" x14ac:dyDescent="0.25">
      <c r="A933" s="7"/>
      <c r="B933" s="5"/>
      <c r="C933" s="10">
        <f>IF(B933="","",IFERROR(VLOOKUP(B933,Members!$A$2:$B$501,2,FALSE),"Unknown ID"))</f>
      </c>
      <c r="D933" s="11"/>
      <c r="E933" s="5"/>
      <c r="F933" s="5"/>
    </row>
    <row r="934" spans="1:6" x14ac:dyDescent="0.25">
      <c r="A934" s="7"/>
      <c r="B934" s="5"/>
      <c r="C934" s="10">
        <f>IF(B934="","",IFERROR(VLOOKUP(B934,Members!$A$2:$B$501,2,FALSE),"Unknown ID"))</f>
      </c>
      <c r="D934" s="11"/>
      <c r="E934" s="5"/>
      <c r="F934" s="5"/>
    </row>
    <row r="935" spans="1:6" x14ac:dyDescent="0.25">
      <c r="A935" s="7"/>
      <c r="B935" s="5"/>
      <c r="C935" s="10">
        <f>IF(B935="","",IFERROR(VLOOKUP(B935,Members!$A$2:$B$501,2,FALSE),"Unknown ID"))</f>
      </c>
      <c r="D935" s="11"/>
      <c r="E935" s="5"/>
      <c r="F935" s="5"/>
    </row>
    <row r="936" spans="1:6" x14ac:dyDescent="0.25">
      <c r="A936" s="7"/>
      <c r="B936" s="5"/>
      <c r="C936" s="10">
        <f>IF(B936="","",IFERROR(VLOOKUP(B936,Members!$A$2:$B$501,2,FALSE),"Unknown ID"))</f>
      </c>
      <c r="D936" s="11"/>
      <c r="E936" s="5"/>
      <c r="F936" s="5"/>
    </row>
    <row r="937" spans="1:6" x14ac:dyDescent="0.25">
      <c r="A937" s="7"/>
      <c r="B937" s="5"/>
      <c r="C937" s="10">
        <f>IF(B937="","",IFERROR(VLOOKUP(B937,Members!$A$2:$B$501,2,FALSE),"Unknown ID"))</f>
      </c>
      <c r="D937" s="11"/>
      <c r="E937" s="5"/>
      <c r="F937" s="5"/>
    </row>
    <row r="938" spans="1:6" x14ac:dyDescent="0.25">
      <c r="A938" s="7"/>
      <c r="B938" s="5"/>
      <c r="C938" s="10">
        <f>IF(B938="","",IFERROR(VLOOKUP(B938,Members!$A$2:$B$501,2,FALSE),"Unknown ID"))</f>
      </c>
      <c r="D938" s="11"/>
      <c r="E938" s="5"/>
      <c r="F938" s="5"/>
    </row>
    <row r="939" spans="1:6" x14ac:dyDescent="0.25">
      <c r="A939" s="7"/>
      <c r="B939" s="5"/>
      <c r="C939" s="10">
        <f>IF(B939="","",IFERROR(VLOOKUP(B939,Members!$A$2:$B$501,2,FALSE),"Unknown ID"))</f>
      </c>
      <c r="D939" s="11"/>
      <c r="E939" s="5"/>
      <c r="F939" s="5"/>
    </row>
    <row r="940" spans="1:6" x14ac:dyDescent="0.25">
      <c r="A940" s="7"/>
      <c r="B940" s="5"/>
      <c r="C940" s="10">
        <f>IF(B940="","",IFERROR(VLOOKUP(B940,Members!$A$2:$B$501,2,FALSE),"Unknown ID"))</f>
      </c>
      <c r="D940" s="11"/>
      <c r="E940" s="5"/>
      <c r="F940" s="5"/>
    </row>
    <row r="941" spans="1:6" x14ac:dyDescent="0.25">
      <c r="A941" s="7"/>
      <c r="B941" s="5"/>
      <c r="C941" s="10">
        <f>IF(B941="","",IFERROR(VLOOKUP(B941,Members!$A$2:$B$501,2,FALSE),"Unknown ID"))</f>
      </c>
      <c r="D941" s="11"/>
      <c r="E941" s="5"/>
      <c r="F941" s="5"/>
    </row>
    <row r="942" spans="1:6" x14ac:dyDescent="0.25">
      <c r="A942" s="7"/>
      <c r="B942" s="5"/>
      <c r="C942" s="10">
        <f>IF(B942="","",IFERROR(VLOOKUP(B942,Members!$A$2:$B$501,2,FALSE),"Unknown ID"))</f>
      </c>
      <c r="D942" s="11"/>
      <c r="E942" s="5"/>
      <c r="F942" s="5"/>
    </row>
    <row r="943" spans="1:6" x14ac:dyDescent="0.25">
      <c r="A943" s="7"/>
      <c r="B943" s="5"/>
      <c r="C943" s="10">
        <f>IF(B943="","",IFERROR(VLOOKUP(B943,Members!$A$2:$B$501,2,FALSE),"Unknown ID"))</f>
      </c>
      <c r="D943" s="11"/>
      <c r="E943" s="5"/>
      <c r="F943" s="5"/>
    </row>
    <row r="944" spans="1:6" x14ac:dyDescent="0.25">
      <c r="A944" s="7"/>
      <c r="B944" s="5"/>
      <c r="C944" s="10">
        <f>IF(B944="","",IFERROR(VLOOKUP(B944,Members!$A$2:$B$501,2,FALSE),"Unknown ID"))</f>
      </c>
      <c r="D944" s="11"/>
      <c r="E944" s="5"/>
      <c r="F944" s="5"/>
    </row>
    <row r="945" spans="1:6" x14ac:dyDescent="0.25">
      <c r="A945" s="7"/>
      <c r="B945" s="5"/>
      <c r="C945" s="10">
        <f>IF(B945="","",IFERROR(VLOOKUP(B945,Members!$A$2:$B$501,2,FALSE),"Unknown ID"))</f>
      </c>
      <c r="D945" s="11"/>
      <c r="E945" s="5"/>
      <c r="F945" s="5"/>
    </row>
    <row r="946" spans="1:6" x14ac:dyDescent="0.25">
      <c r="A946" s="7"/>
      <c r="B946" s="5"/>
      <c r="C946" s="10">
        <f>IF(B946="","",IFERROR(VLOOKUP(B946,Members!$A$2:$B$501,2,FALSE),"Unknown ID"))</f>
      </c>
      <c r="D946" s="11"/>
      <c r="E946" s="5"/>
      <c r="F946" s="5"/>
    </row>
    <row r="947" spans="1:6" x14ac:dyDescent="0.25">
      <c r="A947" s="7"/>
      <c r="B947" s="5"/>
      <c r="C947" s="10">
        <f>IF(B947="","",IFERROR(VLOOKUP(B947,Members!$A$2:$B$501,2,FALSE),"Unknown ID"))</f>
      </c>
      <c r="D947" s="11"/>
      <c r="E947" s="5"/>
      <c r="F947" s="5"/>
    </row>
    <row r="948" spans="1:6" x14ac:dyDescent="0.25">
      <c r="A948" s="7"/>
      <c r="B948" s="5"/>
      <c r="C948" s="10">
        <f>IF(B948="","",IFERROR(VLOOKUP(B948,Members!$A$2:$B$501,2,FALSE),"Unknown ID"))</f>
      </c>
      <c r="D948" s="11"/>
      <c r="E948" s="5"/>
      <c r="F948" s="5"/>
    </row>
    <row r="949" spans="1:6" x14ac:dyDescent="0.25">
      <c r="A949" s="7"/>
      <c r="B949" s="5"/>
      <c r="C949" s="10">
        <f>IF(B949="","",IFERROR(VLOOKUP(B949,Members!$A$2:$B$501,2,FALSE),"Unknown ID"))</f>
      </c>
      <c r="D949" s="11"/>
      <c r="E949" s="5"/>
      <c r="F949" s="5"/>
    </row>
    <row r="950" spans="1:6" x14ac:dyDescent="0.25">
      <c r="A950" s="7"/>
      <c r="B950" s="5"/>
      <c r="C950" s="10">
        <f>IF(B950="","",IFERROR(VLOOKUP(B950,Members!$A$2:$B$501,2,FALSE),"Unknown ID"))</f>
      </c>
      <c r="D950" s="11"/>
      <c r="E950" s="5"/>
      <c r="F950" s="5"/>
    </row>
    <row r="951" spans="1:6" x14ac:dyDescent="0.25">
      <c r="A951" s="7"/>
      <c r="B951" s="5"/>
      <c r="C951" s="10">
        <f>IF(B951="","",IFERROR(VLOOKUP(B951,Members!$A$2:$B$501,2,FALSE),"Unknown ID"))</f>
      </c>
      <c r="D951" s="11"/>
      <c r="E951" s="5"/>
      <c r="F951" s="5"/>
    </row>
    <row r="952" spans="1:6" x14ac:dyDescent="0.25">
      <c r="A952" s="7"/>
      <c r="B952" s="5"/>
      <c r="C952" s="10">
        <f>IF(B952="","",IFERROR(VLOOKUP(B952,Members!$A$2:$B$501,2,FALSE),"Unknown ID"))</f>
      </c>
      <c r="D952" s="11"/>
      <c r="E952" s="5"/>
      <c r="F952" s="5"/>
    </row>
    <row r="953" spans="1:6" x14ac:dyDescent="0.25">
      <c r="A953" s="7"/>
      <c r="B953" s="5"/>
      <c r="C953" s="10">
        <f>IF(B953="","",IFERROR(VLOOKUP(B953,Members!$A$2:$B$501,2,FALSE),"Unknown ID"))</f>
      </c>
      <c r="D953" s="11"/>
      <c r="E953" s="5"/>
      <c r="F953" s="5"/>
    </row>
    <row r="954" spans="1:6" x14ac:dyDescent="0.25">
      <c r="A954" s="7"/>
      <c r="B954" s="5"/>
      <c r="C954" s="10">
        <f>IF(B954="","",IFERROR(VLOOKUP(B954,Members!$A$2:$B$501,2,FALSE),"Unknown ID"))</f>
      </c>
      <c r="D954" s="11"/>
      <c r="E954" s="5"/>
      <c r="F954" s="5"/>
    </row>
    <row r="955" spans="1:6" x14ac:dyDescent="0.25">
      <c r="A955" s="7"/>
      <c r="B955" s="5"/>
      <c r="C955" s="10">
        <f>IF(B955="","",IFERROR(VLOOKUP(B955,Members!$A$2:$B$501,2,FALSE),"Unknown ID"))</f>
      </c>
      <c r="D955" s="11"/>
      <c r="E955" s="5"/>
      <c r="F955" s="5"/>
    </row>
    <row r="956" spans="1:6" x14ac:dyDescent="0.25">
      <c r="A956" s="7"/>
      <c r="B956" s="5"/>
      <c r="C956" s="10">
        <f>IF(B956="","",IFERROR(VLOOKUP(B956,Members!$A$2:$B$501,2,FALSE),"Unknown ID"))</f>
      </c>
      <c r="D956" s="11"/>
      <c r="E956" s="5"/>
      <c r="F956" s="5"/>
    </row>
    <row r="957" spans="1:6" x14ac:dyDescent="0.25">
      <c r="A957" s="7"/>
      <c r="B957" s="5"/>
      <c r="C957" s="10">
        <f>IF(B957="","",IFERROR(VLOOKUP(B957,Members!$A$2:$B$501,2,FALSE),"Unknown ID"))</f>
      </c>
      <c r="D957" s="11"/>
      <c r="E957" s="5"/>
      <c r="F957" s="5"/>
    </row>
    <row r="958" spans="1:6" x14ac:dyDescent="0.25">
      <c r="A958" s="7"/>
      <c r="B958" s="5"/>
      <c r="C958" s="10">
        <f>IF(B958="","",IFERROR(VLOOKUP(B958,Members!$A$2:$B$501,2,FALSE),"Unknown ID"))</f>
      </c>
      <c r="D958" s="11"/>
      <c r="E958" s="5"/>
      <c r="F958" s="5"/>
    </row>
    <row r="959" spans="1:6" x14ac:dyDescent="0.25">
      <c r="A959" s="7"/>
      <c r="B959" s="5"/>
      <c r="C959" s="10">
        <f>IF(B959="","",IFERROR(VLOOKUP(B959,Members!$A$2:$B$501,2,FALSE),"Unknown ID"))</f>
      </c>
      <c r="D959" s="11"/>
      <c r="E959" s="5"/>
      <c r="F959" s="5"/>
    </row>
    <row r="960" spans="1:6" x14ac:dyDescent="0.25">
      <c r="A960" s="7"/>
      <c r="B960" s="5"/>
      <c r="C960" s="10">
        <f>IF(B960="","",IFERROR(VLOOKUP(B960,Members!$A$2:$B$501,2,FALSE),"Unknown ID"))</f>
      </c>
      <c r="D960" s="11"/>
      <c r="E960" s="5"/>
      <c r="F960" s="5"/>
    </row>
    <row r="961" spans="1:6" x14ac:dyDescent="0.25">
      <c r="A961" s="7"/>
      <c r="B961" s="5"/>
      <c r="C961" s="10">
        <f>IF(B961="","",IFERROR(VLOOKUP(B961,Members!$A$2:$B$501,2,FALSE),"Unknown ID"))</f>
      </c>
      <c r="D961" s="11"/>
      <c r="E961" s="5"/>
      <c r="F961" s="5"/>
    </row>
    <row r="962" spans="1:6" x14ac:dyDescent="0.25">
      <c r="A962" s="7"/>
      <c r="B962" s="5"/>
      <c r="C962" s="10">
        <f>IF(B962="","",IFERROR(VLOOKUP(B962,Members!$A$2:$B$501,2,FALSE),"Unknown ID"))</f>
      </c>
      <c r="D962" s="11"/>
      <c r="E962" s="5"/>
      <c r="F962" s="5"/>
    </row>
    <row r="963" spans="1:6" x14ac:dyDescent="0.25">
      <c r="A963" s="7"/>
      <c r="B963" s="5"/>
      <c r="C963" s="10">
        <f>IF(B963="","",IFERROR(VLOOKUP(B963,Members!$A$2:$B$501,2,FALSE),"Unknown ID"))</f>
      </c>
      <c r="D963" s="11"/>
      <c r="E963" s="5"/>
      <c r="F963" s="5"/>
    </row>
    <row r="964" spans="1:6" x14ac:dyDescent="0.25">
      <c r="A964" s="7"/>
      <c r="B964" s="5"/>
      <c r="C964" s="10">
        <f>IF(B964="","",IFERROR(VLOOKUP(B964,Members!$A$2:$B$501,2,FALSE),"Unknown ID"))</f>
      </c>
      <c r="D964" s="11"/>
      <c r="E964" s="5"/>
      <c r="F964" s="5"/>
    </row>
    <row r="965" spans="1:6" x14ac:dyDescent="0.25">
      <c r="A965" s="7"/>
      <c r="B965" s="5"/>
      <c r="C965" s="10">
        <f>IF(B965="","",IFERROR(VLOOKUP(B965,Members!$A$2:$B$501,2,FALSE),"Unknown ID"))</f>
      </c>
      <c r="D965" s="11"/>
      <c r="E965" s="5"/>
      <c r="F965" s="5"/>
    </row>
    <row r="966" spans="1:6" x14ac:dyDescent="0.25">
      <c r="A966" s="7"/>
      <c r="B966" s="5"/>
      <c r="C966" s="10">
        <f>IF(B966="","",IFERROR(VLOOKUP(B966,Members!$A$2:$B$501,2,FALSE),"Unknown ID"))</f>
      </c>
      <c r="D966" s="11"/>
      <c r="E966" s="5"/>
      <c r="F966" s="5"/>
    </row>
    <row r="967" spans="1:6" x14ac:dyDescent="0.25">
      <c r="A967" s="7"/>
      <c r="B967" s="5"/>
      <c r="C967" s="10">
        <f>IF(B967="","",IFERROR(VLOOKUP(B967,Members!$A$2:$B$501,2,FALSE),"Unknown ID"))</f>
      </c>
      <c r="D967" s="11"/>
      <c r="E967" s="5"/>
      <c r="F967" s="5"/>
    </row>
    <row r="968" spans="1:6" x14ac:dyDescent="0.25">
      <c r="A968" s="7"/>
      <c r="B968" s="5"/>
      <c r="C968" s="10">
        <f>IF(B968="","",IFERROR(VLOOKUP(B968,Members!$A$2:$B$501,2,FALSE),"Unknown ID"))</f>
      </c>
      <c r="D968" s="11"/>
      <c r="E968" s="5"/>
      <c r="F968" s="5"/>
    </row>
    <row r="969" spans="1:6" x14ac:dyDescent="0.25">
      <c r="A969" s="7"/>
      <c r="B969" s="5"/>
      <c r="C969" s="10">
        <f>IF(B969="","",IFERROR(VLOOKUP(B969,Members!$A$2:$B$501,2,FALSE),"Unknown ID"))</f>
      </c>
      <c r="D969" s="11"/>
      <c r="E969" s="5"/>
      <c r="F969" s="5"/>
    </row>
    <row r="970" spans="1:6" x14ac:dyDescent="0.25">
      <c r="A970" s="7"/>
      <c r="B970" s="5"/>
      <c r="C970" s="10">
        <f>IF(B970="","",IFERROR(VLOOKUP(B970,Members!$A$2:$B$501,2,FALSE),"Unknown ID"))</f>
      </c>
      <c r="D970" s="11"/>
      <c r="E970" s="5"/>
      <c r="F970" s="5"/>
    </row>
    <row r="971" spans="1:6" x14ac:dyDescent="0.25">
      <c r="A971" s="7"/>
      <c r="B971" s="5"/>
      <c r="C971" s="10">
        <f>IF(B971="","",IFERROR(VLOOKUP(B971,Members!$A$2:$B$501,2,FALSE),"Unknown ID"))</f>
      </c>
      <c r="D971" s="11"/>
      <c r="E971" s="5"/>
      <c r="F971" s="5"/>
    </row>
    <row r="972" spans="1:6" x14ac:dyDescent="0.25">
      <c r="A972" s="7"/>
      <c r="B972" s="5"/>
      <c r="C972" s="10">
        <f>IF(B972="","",IFERROR(VLOOKUP(B972,Members!$A$2:$B$501,2,FALSE),"Unknown ID"))</f>
      </c>
      <c r="D972" s="11"/>
      <c r="E972" s="5"/>
      <c r="F972" s="5"/>
    </row>
    <row r="973" spans="1:6" x14ac:dyDescent="0.25">
      <c r="A973" s="7"/>
      <c r="B973" s="5"/>
      <c r="C973" s="10">
        <f>IF(B973="","",IFERROR(VLOOKUP(B973,Members!$A$2:$B$501,2,FALSE),"Unknown ID"))</f>
      </c>
      <c r="D973" s="11"/>
      <c r="E973" s="5"/>
      <c r="F973" s="5"/>
    </row>
    <row r="974" spans="1:6" x14ac:dyDescent="0.25">
      <c r="A974" s="7"/>
      <c r="B974" s="5"/>
      <c r="C974" s="10">
        <f>IF(B974="","",IFERROR(VLOOKUP(B974,Members!$A$2:$B$501,2,FALSE),"Unknown ID"))</f>
      </c>
      <c r="D974" s="11"/>
      <c r="E974" s="5"/>
      <c r="F974" s="5"/>
    </row>
    <row r="975" spans="1:6" x14ac:dyDescent="0.25">
      <c r="A975" s="7"/>
      <c r="B975" s="5"/>
      <c r="C975" s="10">
        <f>IF(B975="","",IFERROR(VLOOKUP(B975,Members!$A$2:$B$501,2,FALSE),"Unknown ID"))</f>
      </c>
      <c r="D975" s="11"/>
      <c r="E975" s="5"/>
      <c r="F975" s="5"/>
    </row>
    <row r="976" spans="1:6" x14ac:dyDescent="0.25">
      <c r="A976" s="7"/>
      <c r="B976" s="5"/>
      <c r="C976" s="10">
        <f>IF(B976="","",IFERROR(VLOOKUP(B976,Members!$A$2:$B$501,2,FALSE),"Unknown ID"))</f>
      </c>
      <c r="D976" s="11"/>
      <c r="E976" s="5"/>
      <c r="F976" s="5"/>
    </row>
    <row r="977" spans="1:6" x14ac:dyDescent="0.25">
      <c r="A977" s="7"/>
      <c r="B977" s="5"/>
      <c r="C977" s="10">
        <f>IF(B977="","",IFERROR(VLOOKUP(B977,Members!$A$2:$B$501,2,FALSE),"Unknown ID"))</f>
      </c>
      <c r="D977" s="11"/>
      <c r="E977" s="5"/>
      <c r="F977" s="5"/>
    </row>
    <row r="978" spans="1:6" x14ac:dyDescent="0.25">
      <c r="A978" s="7"/>
      <c r="B978" s="5"/>
      <c r="C978" s="10">
        <f>IF(B978="","",IFERROR(VLOOKUP(B978,Members!$A$2:$B$501,2,FALSE),"Unknown ID"))</f>
      </c>
      <c r="D978" s="11"/>
      <c r="E978" s="5"/>
      <c r="F978" s="5"/>
    </row>
    <row r="979" spans="1:6" x14ac:dyDescent="0.25">
      <c r="A979" s="7"/>
      <c r="B979" s="5"/>
      <c r="C979" s="10">
        <f>IF(B979="","",IFERROR(VLOOKUP(B979,Members!$A$2:$B$501,2,FALSE),"Unknown ID"))</f>
      </c>
      <c r="D979" s="11"/>
      <c r="E979" s="5"/>
      <c r="F979" s="5"/>
    </row>
    <row r="980" spans="1:6" x14ac:dyDescent="0.25">
      <c r="A980" s="7"/>
      <c r="B980" s="5"/>
      <c r="C980" s="10">
        <f>IF(B980="","",IFERROR(VLOOKUP(B980,Members!$A$2:$B$501,2,FALSE),"Unknown ID"))</f>
      </c>
      <c r="D980" s="11"/>
      <c r="E980" s="5"/>
      <c r="F980" s="5"/>
    </row>
    <row r="981" spans="1:6" x14ac:dyDescent="0.25">
      <c r="A981" s="7"/>
      <c r="B981" s="5"/>
      <c r="C981" s="10">
        <f>IF(B981="","",IFERROR(VLOOKUP(B981,Members!$A$2:$B$501,2,FALSE),"Unknown ID"))</f>
      </c>
      <c r="D981" s="11"/>
      <c r="E981" s="5"/>
      <c r="F981" s="5"/>
    </row>
    <row r="982" spans="1:6" x14ac:dyDescent="0.25">
      <c r="A982" s="7"/>
      <c r="B982" s="5"/>
      <c r="C982" s="10">
        <f>IF(B982="","",IFERROR(VLOOKUP(B982,Members!$A$2:$B$501,2,FALSE),"Unknown ID"))</f>
      </c>
      <c r="D982" s="11"/>
      <c r="E982" s="5"/>
      <c r="F982" s="5"/>
    </row>
    <row r="983" spans="1:6" x14ac:dyDescent="0.25">
      <c r="A983" s="7"/>
      <c r="B983" s="5"/>
      <c r="C983" s="10">
        <f>IF(B983="","",IFERROR(VLOOKUP(B983,Members!$A$2:$B$501,2,FALSE),"Unknown ID"))</f>
      </c>
      <c r="D983" s="11"/>
      <c r="E983" s="5"/>
      <c r="F983" s="5"/>
    </row>
    <row r="984" spans="1:6" x14ac:dyDescent="0.25">
      <c r="A984" s="7"/>
      <c r="B984" s="5"/>
      <c r="C984" s="10">
        <f>IF(B984="","",IFERROR(VLOOKUP(B984,Members!$A$2:$B$501,2,FALSE),"Unknown ID"))</f>
      </c>
      <c r="D984" s="11"/>
      <c r="E984" s="5"/>
      <c r="F984" s="5"/>
    </row>
    <row r="985" spans="1:6" x14ac:dyDescent="0.25">
      <c r="A985" s="7"/>
      <c r="B985" s="5"/>
      <c r="C985" s="10">
        <f>IF(B985="","",IFERROR(VLOOKUP(B985,Members!$A$2:$B$501,2,FALSE),"Unknown ID"))</f>
      </c>
      <c r="D985" s="11"/>
      <c r="E985" s="5"/>
      <c r="F985" s="5"/>
    </row>
    <row r="986" spans="1:6" x14ac:dyDescent="0.25">
      <c r="A986" s="7"/>
      <c r="B986" s="5"/>
      <c r="C986" s="10">
        <f>IF(B986="","",IFERROR(VLOOKUP(B986,Members!$A$2:$B$501,2,FALSE),"Unknown ID"))</f>
      </c>
      <c r="D986" s="11"/>
      <c r="E986" s="5"/>
      <c r="F986" s="5"/>
    </row>
    <row r="987" spans="1:6" x14ac:dyDescent="0.25">
      <c r="A987" s="7"/>
      <c r="B987" s="5"/>
      <c r="C987" s="10">
        <f>IF(B987="","",IFERROR(VLOOKUP(B987,Members!$A$2:$B$501,2,FALSE),"Unknown ID"))</f>
      </c>
      <c r="D987" s="11"/>
      <c r="E987" s="5"/>
      <c r="F987" s="5"/>
    </row>
    <row r="988" spans="1:6" x14ac:dyDescent="0.25">
      <c r="A988" s="7"/>
      <c r="B988" s="5"/>
      <c r="C988" s="10">
        <f>IF(B988="","",IFERROR(VLOOKUP(B988,Members!$A$2:$B$501,2,FALSE),"Unknown ID"))</f>
      </c>
      <c r="D988" s="11"/>
      <c r="E988" s="5"/>
      <c r="F988" s="5"/>
    </row>
    <row r="989" spans="1:6" x14ac:dyDescent="0.25">
      <c r="A989" s="7"/>
      <c r="B989" s="5"/>
      <c r="C989" s="10">
        <f>IF(B989="","",IFERROR(VLOOKUP(B989,Members!$A$2:$B$501,2,FALSE),"Unknown ID"))</f>
      </c>
      <c r="D989" s="11"/>
      <c r="E989" s="5"/>
      <c r="F989" s="5"/>
    </row>
    <row r="990" spans="1:6" x14ac:dyDescent="0.25">
      <c r="A990" s="7"/>
      <c r="B990" s="5"/>
      <c r="C990" s="10">
        <f>IF(B990="","",IFERROR(VLOOKUP(B990,Members!$A$2:$B$501,2,FALSE),"Unknown ID"))</f>
      </c>
      <c r="D990" s="11"/>
      <c r="E990" s="5"/>
      <c r="F990" s="5"/>
    </row>
    <row r="991" spans="1:6" x14ac:dyDescent="0.25">
      <c r="A991" s="7"/>
      <c r="B991" s="5"/>
      <c r="C991" s="10">
        <f>IF(B991="","",IFERROR(VLOOKUP(B991,Members!$A$2:$B$501,2,FALSE),"Unknown ID"))</f>
      </c>
      <c r="D991" s="11"/>
      <c r="E991" s="5"/>
      <c r="F991" s="5"/>
    </row>
    <row r="992" spans="1:6" x14ac:dyDescent="0.25">
      <c r="A992" s="7"/>
      <c r="B992" s="5"/>
      <c r="C992" s="10">
        <f>IF(B992="","",IFERROR(VLOOKUP(B992,Members!$A$2:$B$501,2,FALSE),"Unknown ID"))</f>
      </c>
      <c r="D992" s="11"/>
      <c r="E992" s="5"/>
      <c r="F992" s="5"/>
    </row>
    <row r="993" spans="1:6" x14ac:dyDescent="0.25">
      <c r="A993" s="7"/>
      <c r="B993" s="5"/>
      <c r="C993" s="10">
        <f>IF(B993="","",IFERROR(VLOOKUP(B993,Members!$A$2:$B$501,2,FALSE),"Unknown ID"))</f>
      </c>
      <c r="D993" s="11"/>
      <c r="E993" s="5"/>
      <c r="F993" s="5"/>
    </row>
    <row r="994" spans="1:6" x14ac:dyDescent="0.25">
      <c r="A994" s="7"/>
      <c r="B994" s="5"/>
      <c r="C994" s="10">
        <f>IF(B994="","",IFERROR(VLOOKUP(B994,Members!$A$2:$B$501,2,FALSE),"Unknown ID"))</f>
      </c>
      <c r="D994" s="11"/>
      <c r="E994" s="5"/>
      <c r="F994" s="5"/>
    </row>
    <row r="995" spans="1:6" x14ac:dyDescent="0.25">
      <c r="A995" s="7"/>
      <c r="B995" s="5"/>
      <c r="C995" s="10">
        <f>IF(B995="","",IFERROR(VLOOKUP(B995,Members!$A$2:$B$501,2,FALSE),"Unknown ID"))</f>
      </c>
      <c r="D995" s="11"/>
      <c r="E995" s="5"/>
      <c r="F995" s="5"/>
    </row>
    <row r="996" spans="1:6" x14ac:dyDescent="0.25">
      <c r="A996" s="7"/>
      <c r="B996" s="5"/>
      <c r="C996" s="10">
        <f>IF(B996="","",IFERROR(VLOOKUP(B996,Members!$A$2:$B$501,2,FALSE),"Unknown ID"))</f>
      </c>
      <c r="D996" s="11"/>
      <c r="E996" s="5"/>
      <c r="F996" s="5"/>
    </row>
    <row r="997" spans="1:6" x14ac:dyDescent="0.25">
      <c r="A997" s="7"/>
      <c r="B997" s="5"/>
      <c r="C997" s="10">
        <f>IF(B997="","",IFERROR(VLOOKUP(B997,Members!$A$2:$B$501,2,FALSE),"Unknown ID"))</f>
      </c>
      <c r="D997" s="11"/>
      <c r="E997" s="5"/>
      <c r="F997" s="5"/>
    </row>
    <row r="998" spans="1:6" x14ac:dyDescent="0.25">
      <c r="A998" s="7"/>
      <c r="B998" s="5"/>
      <c r="C998" s="10">
        <f>IF(B998="","",IFERROR(VLOOKUP(B998,Members!$A$2:$B$501,2,FALSE),"Unknown ID"))</f>
      </c>
      <c r="D998" s="11"/>
      <c r="E998" s="5"/>
      <c r="F998" s="5"/>
    </row>
    <row r="999" spans="1:6" x14ac:dyDescent="0.25">
      <c r="A999" s="7"/>
      <c r="B999" s="5"/>
      <c r="C999" s="10">
        <f>IF(B999="","",IFERROR(VLOOKUP(B999,Members!$A$2:$B$501,2,FALSE),"Unknown ID"))</f>
      </c>
      <c r="D999" s="11"/>
      <c r="E999" s="5"/>
      <c r="F999" s="5"/>
    </row>
    <row r="1000" spans="1:6" x14ac:dyDescent="0.25">
      <c r="A1000" s="7"/>
      <c r="B1000" s="5"/>
      <c r="C1000" s="10">
        <f>IF(B1000="","",IFERROR(VLOOKUP(B1000,Members!$A$2:$B$501,2,FALSE),"Unknown ID"))</f>
      </c>
      <c r="D1000" s="11"/>
      <c r="E1000" s="5"/>
      <c r="F1000" s="5"/>
    </row>
    <row r="1001" spans="1:6" x14ac:dyDescent="0.25">
      <c r="A1001" s="7"/>
      <c r="B1001" s="5"/>
      <c r="C1001" s="10">
        <f>IF(B1001="","",IFERROR(VLOOKUP(B1001,Members!$A$2:$B$501,2,FALSE),"Unknown ID"))</f>
      </c>
      <c r="D1001" s="11"/>
      <c r="E1001" s="5"/>
      <c r="F1001" s="5"/>
    </row>
    <row r="1002" spans="1:6" x14ac:dyDescent="0.25">
      <c r="A1002" s="7"/>
      <c r="B1002" s="5"/>
      <c r="C1002" s="10">
        <f>IF(B1002="","",IFERROR(VLOOKUP(B1002,Members!$A$2:$B$501,2,FALSE),"Unknown ID"))</f>
      </c>
      <c r="D1002" s="11"/>
      <c r="E1002" s="5"/>
      <c r="F1002" s="5"/>
    </row>
    <row r="1003" spans="1:6" x14ac:dyDescent="0.25">
      <c r="A1003" s="7"/>
      <c r="B1003" s="5"/>
      <c r="C1003" s="10">
        <f>IF(B1003="","",IFERROR(VLOOKUP(B1003,Members!$A$2:$B$501,2,FALSE),"Unknown ID"))</f>
      </c>
      <c r="D1003" s="11"/>
      <c r="E1003" s="5"/>
      <c r="F1003" s="5"/>
    </row>
    <row r="1004" spans="1:6" x14ac:dyDescent="0.25">
      <c r="A1004" s="7"/>
      <c r="B1004" s="5"/>
      <c r="C1004" s="10">
        <f>IF(B1004="","",IFERROR(VLOOKUP(B1004,Members!$A$2:$B$501,2,FALSE),"Unknown ID"))</f>
      </c>
      <c r="D1004" s="11"/>
      <c r="E1004" s="5"/>
      <c r="F1004" s="5"/>
    </row>
    <row r="1005" spans="1:6" x14ac:dyDescent="0.25">
      <c r="A1005" s="7"/>
      <c r="B1005" s="5"/>
      <c r="C1005" s="10">
        <f>IF(B1005="","",IFERROR(VLOOKUP(B1005,Members!$A$2:$B$501,2,FALSE),"Unknown ID"))</f>
      </c>
      <c r="D1005" s="11"/>
      <c r="E1005" s="5"/>
      <c r="F1005" s="5"/>
    </row>
    <row r="1006" spans="1:6" x14ac:dyDescent="0.25">
      <c r="A1006" s="7"/>
      <c r="B1006" s="5"/>
      <c r="C1006" s="10">
        <f>IF(B1006="","",IFERROR(VLOOKUP(B1006,Members!$A$2:$B$501,2,FALSE),"Unknown ID"))</f>
      </c>
      <c r="D1006" s="11"/>
      <c r="E1006" s="5"/>
      <c r="F1006" s="5"/>
    </row>
    <row r="1007" spans="1:6" x14ac:dyDescent="0.25">
      <c r="A1007" s="7"/>
      <c r="B1007" s="5"/>
      <c r="C1007" s="10">
        <f>IF(B1007="","",IFERROR(VLOOKUP(B1007,Members!$A$2:$B$501,2,FALSE),"Unknown ID"))</f>
      </c>
      <c r="D1007" s="11"/>
      <c r="E1007" s="5"/>
      <c r="F1007" s="5"/>
    </row>
    <row r="1008" spans="1:6" x14ac:dyDescent="0.25">
      <c r="A1008" s="7"/>
      <c r="B1008" s="5"/>
      <c r="C1008" s="10">
        <f>IF(B1008="","",IFERROR(VLOOKUP(B1008,Members!$A$2:$B$501,2,FALSE),"Unknown ID"))</f>
      </c>
      <c r="D1008" s="11"/>
      <c r="E1008" s="5"/>
      <c r="F1008" s="5"/>
    </row>
    <row r="1009" spans="1:6" x14ac:dyDescent="0.25">
      <c r="A1009" s="7"/>
      <c r="B1009" s="5"/>
      <c r="C1009" s="10">
        <f>IF(B1009="","",IFERROR(VLOOKUP(B1009,Members!$A$2:$B$501,2,FALSE),"Unknown ID"))</f>
      </c>
      <c r="D1009" s="11"/>
      <c r="E1009" s="5"/>
      <c r="F1009" s="5"/>
    </row>
    <row r="1010" spans="1:6" x14ac:dyDescent="0.25">
      <c r="A1010" s="7"/>
      <c r="B1010" s="5"/>
      <c r="C1010" s="10">
        <f>IF(B1010="","",IFERROR(VLOOKUP(B1010,Members!$A$2:$B$501,2,FALSE),"Unknown ID"))</f>
      </c>
      <c r="D1010" s="11"/>
      <c r="E1010" s="5"/>
      <c r="F1010" s="5"/>
    </row>
    <row r="1011" spans="1:6" x14ac:dyDescent="0.25">
      <c r="A1011" s="7"/>
      <c r="B1011" s="5"/>
      <c r="C1011" s="10">
        <f>IF(B1011="","",IFERROR(VLOOKUP(B1011,Members!$A$2:$B$501,2,FALSE),"Unknown ID"))</f>
      </c>
      <c r="D1011" s="11"/>
      <c r="E1011" s="5"/>
      <c r="F1011" s="5"/>
    </row>
    <row r="1012" spans="1:6" x14ac:dyDescent="0.25">
      <c r="A1012" s="7"/>
      <c r="B1012" s="5"/>
      <c r="C1012" s="10">
        <f>IF(B1012="","",IFERROR(VLOOKUP(B1012,Members!$A$2:$B$501,2,FALSE),"Unknown ID"))</f>
      </c>
      <c r="D1012" s="11"/>
      <c r="E1012" s="5"/>
      <c r="F1012" s="5"/>
    </row>
    <row r="1013" spans="1:6" x14ac:dyDescent="0.25">
      <c r="A1013" s="7"/>
      <c r="B1013" s="5"/>
      <c r="C1013" s="10">
        <f>IF(B1013="","",IFERROR(VLOOKUP(B1013,Members!$A$2:$B$501,2,FALSE),"Unknown ID"))</f>
      </c>
      <c r="D1013" s="11"/>
      <c r="E1013" s="5"/>
      <c r="F1013" s="5"/>
    </row>
    <row r="1014" spans="1:6" x14ac:dyDescent="0.25">
      <c r="A1014" s="7"/>
      <c r="B1014" s="5"/>
      <c r="C1014" s="10">
        <f>IF(B1014="","",IFERROR(VLOOKUP(B1014,Members!$A$2:$B$501,2,FALSE),"Unknown ID"))</f>
      </c>
      <c r="D1014" s="11"/>
      <c r="E1014" s="5"/>
      <c r="F1014" s="5"/>
    </row>
    <row r="1015" spans="1:6" x14ac:dyDescent="0.25">
      <c r="A1015" s="7"/>
      <c r="B1015" s="5"/>
      <c r="C1015" s="10">
        <f>IF(B1015="","",IFERROR(VLOOKUP(B1015,Members!$A$2:$B$501,2,FALSE),"Unknown ID"))</f>
      </c>
      <c r="D1015" s="11"/>
      <c r="E1015" s="5"/>
      <c r="F1015" s="5"/>
    </row>
    <row r="1016" spans="1:6" x14ac:dyDescent="0.25">
      <c r="A1016" s="7"/>
      <c r="B1016" s="5"/>
      <c r="C1016" s="10">
        <f>IF(B1016="","",IFERROR(VLOOKUP(B1016,Members!$A$2:$B$501,2,FALSE),"Unknown ID"))</f>
      </c>
      <c r="D1016" s="11"/>
      <c r="E1016" s="5"/>
      <c r="F1016" s="5"/>
    </row>
    <row r="1017" spans="1:6" x14ac:dyDescent="0.25">
      <c r="A1017" s="7"/>
      <c r="B1017" s="5"/>
      <c r="C1017" s="10">
        <f>IF(B1017="","",IFERROR(VLOOKUP(B1017,Members!$A$2:$B$501,2,FALSE),"Unknown ID"))</f>
      </c>
      <c r="D1017" s="11"/>
      <c r="E1017" s="5"/>
      <c r="F1017" s="5"/>
    </row>
    <row r="1018" spans="1:6" x14ac:dyDescent="0.25">
      <c r="A1018" s="7"/>
      <c r="B1018" s="5"/>
      <c r="C1018" s="10">
        <f>IF(B1018="","",IFERROR(VLOOKUP(B1018,Members!$A$2:$B$501,2,FALSE),"Unknown ID"))</f>
      </c>
      <c r="D1018" s="11"/>
      <c r="E1018" s="5"/>
      <c r="F1018" s="5"/>
    </row>
    <row r="1019" spans="1:6" x14ac:dyDescent="0.25">
      <c r="A1019" s="7"/>
      <c r="B1019" s="5"/>
      <c r="C1019" s="10">
        <f>IF(B1019="","",IFERROR(VLOOKUP(B1019,Members!$A$2:$B$501,2,FALSE),"Unknown ID"))</f>
      </c>
      <c r="D1019" s="11"/>
      <c r="E1019" s="5"/>
      <c r="F1019" s="5"/>
    </row>
    <row r="1020" spans="1:6" x14ac:dyDescent="0.25">
      <c r="A1020" s="7"/>
      <c r="B1020" s="5"/>
      <c r="C1020" s="10">
        <f>IF(B1020="","",IFERROR(VLOOKUP(B1020,Members!$A$2:$B$501,2,FALSE),"Unknown ID"))</f>
      </c>
      <c r="D1020" s="11"/>
      <c r="E1020" s="5"/>
      <c r="F1020" s="5"/>
    </row>
    <row r="1021" spans="1:6" x14ac:dyDescent="0.25">
      <c r="A1021" s="7"/>
      <c r="B1021" s="5"/>
      <c r="C1021" s="10">
        <f>IF(B1021="","",IFERROR(VLOOKUP(B1021,Members!$A$2:$B$501,2,FALSE),"Unknown ID"))</f>
      </c>
      <c r="D1021" s="11"/>
      <c r="E1021" s="5"/>
      <c r="F1021" s="5"/>
    </row>
    <row r="1022" spans="1:6" x14ac:dyDescent="0.25">
      <c r="A1022" s="7"/>
      <c r="B1022" s="5"/>
      <c r="C1022" s="10">
        <f>IF(B1022="","",IFERROR(VLOOKUP(B1022,Members!$A$2:$B$501,2,FALSE),"Unknown ID"))</f>
      </c>
      <c r="D1022" s="11"/>
      <c r="E1022" s="5"/>
      <c r="F1022" s="5"/>
    </row>
    <row r="1023" spans="1:6" x14ac:dyDescent="0.25">
      <c r="A1023" s="7"/>
      <c r="B1023" s="5"/>
      <c r="C1023" s="10">
        <f>IF(B1023="","",IFERROR(VLOOKUP(B1023,Members!$A$2:$B$501,2,FALSE),"Unknown ID"))</f>
      </c>
      <c r="D1023" s="11"/>
      <c r="E1023" s="5"/>
      <c r="F1023" s="5"/>
    </row>
    <row r="1024" spans="1:6" x14ac:dyDescent="0.25">
      <c r="A1024" s="7"/>
      <c r="B1024" s="5"/>
      <c r="C1024" s="10">
        <f>IF(B1024="","",IFERROR(VLOOKUP(B1024,Members!$A$2:$B$501,2,FALSE),"Unknown ID"))</f>
      </c>
      <c r="D1024" s="11"/>
      <c r="E1024" s="5"/>
      <c r="F1024" s="5"/>
    </row>
    <row r="1025" spans="1:6" x14ac:dyDescent="0.25">
      <c r="A1025" s="7"/>
      <c r="B1025" s="5"/>
      <c r="C1025" s="10">
        <f>IF(B1025="","",IFERROR(VLOOKUP(B1025,Members!$A$2:$B$501,2,FALSE),"Unknown ID"))</f>
      </c>
      <c r="D1025" s="11"/>
      <c r="E1025" s="5"/>
      <c r="F1025" s="5"/>
    </row>
    <row r="1026" spans="1:6" x14ac:dyDescent="0.25">
      <c r="A1026" s="7"/>
      <c r="B1026" s="5"/>
      <c r="C1026" s="10">
        <f>IF(B1026="","",IFERROR(VLOOKUP(B1026,Members!$A$2:$B$501,2,FALSE),"Unknown ID"))</f>
      </c>
      <c r="D1026" s="11"/>
      <c r="E1026" s="5"/>
      <c r="F1026" s="5"/>
    </row>
    <row r="1027" spans="1:6" x14ac:dyDescent="0.25">
      <c r="A1027" s="7"/>
      <c r="B1027" s="5"/>
      <c r="C1027" s="10">
        <f>IF(B1027="","",IFERROR(VLOOKUP(B1027,Members!$A$2:$B$501,2,FALSE),"Unknown ID"))</f>
      </c>
      <c r="D1027" s="11"/>
      <c r="E1027" s="5"/>
      <c r="F1027" s="5"/>
    </row>
    <row r="1028" spans="1:6" x14ac:dyDescent="0.25">
      <c r="A1028" s="7"/>
      <c r="B1028" s="5"/>
      <c r="C1028" s="10">
        <f>IF(B1028="","",IFERROR(VLOOKUP(B1028,Members!$A$2:$B$501,2,FALSE),"Unknown ID"))</f>
      </c>
      <c r="D1028" s="11"/>
      <c r="E1028" s="5"/>
      <c r="F1028" s="5"/>
    </row>
    <row r="1029" spans="1:6" x14ac:dyDescent="0.25">
      <c r="A1029" s="7"/>
      <c r="B1029" s="5"/>
      <c r="C1029" s="10">
        <f>IF(B1029="","",IFERROR(VLOOKUP(B1029,Members!$A$2:$B$501,2,FALSE),"Unknown ID"))</f>
      </c>
      <c r="D1029" s="11"/>
      <c r="E1029" s="5"/>
      <c r="F1029" s="5"/>
    </row>
    <row r="1030" spans="1:6" x14ac:dyDescent="0.25">
      <c r="A1030" s="7"/>
      <c r="B1030" s="5"/>
      <c r="C1030" s="10">
        <f>IF(B1030="","",IFERROR(VLOOKUP(B1030,Members!$A$2:$B$501,2,FALSE),"Unknown ID"))</f>
      </c>
      <c r="D1030" s="11"/>
      <c r="E1030" s="5"/>
      <c r="F1030" s="5"/>
    </row>
    <row r="1031" spans="1:6" x14ac:dyDescent="0.25">
      <c r="A1031" s="7"/>
      <c r="B1031" s="5"/>
      <c r="C1031" s="10">
        <f>IF(B1031="","",IFERROR(VLOOKUP(B1031,Members!$A$2:$B$501,2,FALSE),"Unknown ID"))</f>
      </c>
      <c r="D1031" s="11"/>
      <c r="E1031" s="5"/>
      <c r="F1031" s="5"/>
    </row>
    <row r="1032" spans="1:6" x14ac:dyDescent="0.25">
      <c r="A1032" s="7"/>
      <c r="B1032" s="5"/>
      <c r="C1032" s="10">
        <f>IF(B1032="","",IFERROR(VLOOKUP(B1032,Members!$A$2:$B$501,2,FALSE),"Unknown ID"))</f>
      </c>
      <c r="D1032" s="11"/>
      <c r="E1032" s="5"/>
      <c r="F1032" s="5"/>
    </row>
    <row r="1033" spans="1:6" x14ac:dyDescent="0.25">
      <c r="A1033" s="7"/>
      <c r="B1033" s="5"/>
      <c r="C1033" s="10">
        <f>IF(B1033="","",IFERROR(VLOOKUP(B1033,Members!$A$2:$B$501,2,FALSE),"Unknown ID"))</f>
      </c>
      <c r="D1033" s="11"/>
      <c r="E1033" s="5"/>
      <c r="F1033" s="5"/>
    </row>
    <row r="1034" spans="1:6" x14ac:dyDescent="0.25">
      <c r="A1034" s="7"/>
      <c r="B1034" s="5"/>
      <c r="C1034" s="10">
        <f>IF(B1034="","",IFERROR(VLOOKUP(B1034,Members!$A$2:$B$501,2,FALSE),"Unknown ID"))</f>
      </c>
      <c r="D1034" s="11"/>
      <c r="E1034" s="5"/>
      <c r="F1034" s="5"/>
    </row>
    <row r="1035" spans="1:6" x14ac:dyDescent="0.25">
      <c r="A1035" s="7"/>
      <c r="B1035" s="5"/>
      <c r="C1035" s="10">
        <f>IF(B1035="","",IFERROR(VLOOKUP(B1035,Members!$A$2:$B$501,2,FALSE),"Unknown ID"))</f>
      </c>
      <c r="D1035" s="11"/>
      <c r="E1035" s="5"/>
      <c r="F1035" s="5"/>
    </row>
    <row r="1036" spans="1:6" x14ac:dyDescent="0.25">
      <c r="A1036" s="7"/>
      <c r="B1036" s="5"/>
      <c r="C1036" s="10">
        <f>IF(B1036="","",IFERROR(VLOOKUP(B1036,Members!$A$2:$B$501,2,FALSE),"Unknown ID"))</f>
      </c>
      <c r="D1036" s="11"/>
      <c r="E1036" s="5"/>
      <c r="F1036" s="5"/>
    </row>
    <row r="1037" spans="1:6" x14ac:dyDescent="0.25">
      <c r="A1037" s="7"/>
      <c r="B1037" s="5"/>
      <c r="C1037" s="10">
        <f>IF(B1037="","",IFERROR(VLOOKUP(B1037,Members!$A$2:$B$501,2,FALSE),"Unknown ID"))</f>
      </c>
      <c r="D1037" s="11"/>
      <c r="E1037" s="5"/>
      <c r="F1037" s="5"/>
    </row>
    <row r="1038" spans="1:6" x14ac:dyDescent="0.25">
      <c r="A1038" s="7"/>
      <c r="B1038" s="5"/>
      <c r="C1038" s="10">
        <f>IF(B1038="","",IFERROR(VLOOKUP(B1038,Members!$A$2:$B$501,2,FALSE),"Unknown ID"))</f>
      </c>
      <c r="D1038" s="11"/>
      <c r="E1038" s="5"/>
      <c r="F1038" s="5"/>
    </row>
    <row r="1039" spans="1:6" x14ac:dyDescent="0.25">
      <c r="A1039" s="7"/>
      <c r="B1039" s="5"/>
      <c r="C1039" s="10">
        <f>IF(B1039="","",IFERROR(VLOOKUP(B1039,Members!$A$2:$B$501,2,FALSE),"Unknown ID"))</f>
      </c>
      <c r="D1039" s="11"/>
      <c r="E1039" s="5"/>
      <c r="F1039" s="5"/>
    </row>
    <row r="1040" spans="1:6" x14ac:dyDescent="0.25">
      <c r="A1040" s="7"/>
      <c r="B1040" s="5"/>
      <c r="C1040" s="10">
        <f>IF(B1040="","",IFERROR(VLOOKUP(B1040,Members!$A$2:$B$501,2,FALSE),"Unknown ID"))</f>
      </c>
      <c r="D1040" s="11"/>
      <c r="E1040" s="5"/>
      <c r="F1040" s="5"/>
    </row>
    <row r="1041" spans="1:6" x14ac:dyDescent="0.25">
      <c r="A1041" s="7"/>
      <c r="B1041" s="5"/>
      <c r="C1041" s="10">
        <f>IF(B1041="","",IFERROR(VLOOKUP(B1041,Members!$A$2:$B$501,2,FALSE),"Unknown ID"))</f>
      </c>
      <c r="D1041" s="11"/>
      <c r="E1041" s="5"/>
      <c r="F1041" s="5"/>
    </row>
    <row r="1042" spans="1:6" x14ac:dyDescent="0.25">
      <c r="A1042" s="7"/>
      <c r="B1042" s="5"/>
      <c r="C1042" s="10">
        <f>IF(B1042="","",IFERROR(VLOOKUP(B1042,Members!$A$2:$B$501,2,FALSE),"Unknown ID"))</f>
      </c>
      <c r="D1042" s="11"/>
      <c r="E1042" s="5"/>
      <c r="F1042" s="5"/>
    </row>
    <row r="1043" spans="1:6" x14ac:dyDescent="0.25">
      <c r="A1043" s="7"/>
      <c r="B1043" s="5"/>
      <c r="C1043" s="10">
        <f>IF(B1043="","",IFERROR(VLOOKUP(B1043,Members!$A$2:$B$501,2,FALSE),"Unknown ID"))</f>
      </c>
      <c r="D1043" s="11"/>
      <c r="E1043" s="5"/>
      <c r="F1043" s="5"/>
    </row>
    <row r="1044" spans="1:6" x14ac:dyDescent="0.25">
      <c r="A1044" s="7"/>
      <c r="B1044" s="5"/>
      <c r="C1044" s="10">
        <f>IF(B1044="","",IFERROR(VLOOKUP(B1044,Members!$A$2:$B$501,2,FALSE),"Unknown ID"))</f>
      </c>
      <c r="D1044" s="11"/>
      <c r="E1044" s="5"/>
      <c r="F1044" s="5"/>
    </row>
    <row r="1045" spans="1:6" x14ac:dyDescent="0.25">
      <c r="A1045" s="7"/>
      <c r="B1045" s="5"/>
      <c r="C1045" s="10">
        <f>IF(B1045="","",IFERROR(VLOOKUP(B1045,Members!$A$2:$B$501,2,FALSE),"Unknown ID"))</f>
      </c>
      <c r="D1045" s="11"/>
      <c r="E1045" s="5"/>
      <c r="F1045" s="5"/>
    </row>
    <row r="1046" spans="1:6" x14ac:dyDescent="0.25">
      <c r="A1046" s="7"/>
      <c r="B1046" s="5"/>
      <c r="C1046" s="10">
        <f>IF(B1046="","",IFERROR(VLOOKUP(B1046,Members!$A$2:$B$501,2,FALSE),"Unknown ID"))</f>
      </c>
      <c r="D1046" s="11"/>
      <c r="E1046" s="5"/>
      <c r="F1046" s="5"/>
    </row>
    <row r="1047" spans="1:6" x14ac:dyDescent="0.25">
      <c r="A1047" s="7"/>
      <c r="B1047" s="5"/>
      <c r="C1047" s="10">
        <f>IF(B1047="","",IFERROR(VLOOKUP(B1047,Members!$A$2:$B$501,2,FALSE),"Unknown ID"))</f>
      </c>
      <c r="D1047" s="11"/>
      <c r="E1047" s="5"/>
      <c r="F1047" s="5"/>
    </row>
    <row r="1048" spans="1:6" x14ac:dyDescent="0.25">
      <c r="A1048" s="7"/>
      <c r="B1048" s="5"/>
      <c r="C1048" s="10">
        <f>IF(B1048="","",IFERROR(VLOOKUP(B1048,Members!$A$2:$B$501,2,FALSE),"Unknown ID"))</f>
      </c>
      <c r="D1048" s="11"/>
      <c r="E1048" s="5"/>
      <c r="F1048" s="5"/>
    </row>
    <row r="1049" spans="1:6" x14ac:dyDescent="0.25">
      <c r="A1049" s="7"/>
      <c r="B1049" s="5"/>
      <c r="C1049" s="10">
        <f>IF(B1049="","",IFERROR(VLOOKUP(B1049,Members!$A$2:$B$501,2,FALSE),"Unknown ID"))</f>
      </c>
      <c r="D1049" s="11"/>
      <c r="E1049" s="5"/>
      <c r="F1049" s="5"/>
    </row>
    <row r="1050" spans="1:6" x14ac:dyDescent="0.25">
      <c r="A1050" s="7"/>
      <c r="B1050" s="5"/>
      <c r="C1050" s="10">
        <f>IF(B1050="","",IFERROR(VLOOKUP(B1050,Members!$A$2:$B$501,2,FALSE),"Unknown ID"))</f>
      </c>
      <c r="D1050" s="11"/>
      <c r="E1050" s="5"/>
      <c r="F1050" s="5"/>
    </row>
    <row r="1051" spans="1:6" x14ac:dyDescent="0.25">
      <c r="A1051" s="7"/>
      <c r="B1051" s="5"/>
      <c r="C1051" s="10">
        <f>IF(B1051="","",IFERROR(VLOOKUP(B1051,Members!$A$2:$B$501,2,FALSE),"Unknown ID"))</f>
      </c>
      <c r="D1051" s="11"/>
      <c r="E1051" s="5"/>
      <c r="F1051" s="5"/>
    </row>
    <row r="1052" spans="1:6" x14ac:dyDescent="0.25">
      <c r="A1052" s="7"/>
      <c r="B1052" s="5"/>
      <c r="C1052" s="10">
        <f>IF(B1052="","",IFERROR(VLOOKUP(B1052,Members!$A$2:$B$501,2,FALSE),"Unknown ID"))</f>
      </c>
      <c r="D1052" s="11"/>
      <c r="E1052" s="5"/>
      <c r="F1052" s="5"/>
    </row>
    <row r="1053" spans="1:6" x14ac:dyDescent="0.25">
      <c r="A1053" s="7"/>
      <c r="B1053" s="5"/>
      <c r="C1053" s="10">
        <f>IF(B1053="","",IFERROR(VLOOKUP(B1053,Members!$A$2:$B$501,2,FALSE),"Unknown ID"))</f>
      </c>
      <c r="D1053" s="11"/>
      <c r="E1053" s="5"/>
      <c r="F1053" s="5"/>
    </row>
    <row r="1054" spans="1:6" x14ac:dyDescent="0.25">
      <c r="A1054" s="7"/>
      <c r="B1054" s="5"/>
      <c r="C1054" s="10">
        <f>IF(B1054="","",IFERROR(VLOOKUP(B1054,Members!$A$2:$B$501,2,FALSE),"Unknown ID"))</f>
      </c>
      <c r="D1054" s="11"/>
      <c r="E1054" s="5"/>
      <c r="F1054" s="5"/>
    </row>
    <row r="1055" spans="1:6" x14ac:dyDescent="0.25">
      <c r="A1055" s="7"/>
      <c r="B1055" s="5"/>
      <c r="C1055" s="10">
        <f>IF(B1055="","",IFERROR(VLOOKUP(B1055,Members!$A$2:$B$501,2,FALSE),"Unknown ID"))</f>
      </c>
      <c r="D1055" s="11"/>
      <c r="E1055" s="5"/>
      <c r="F1055" s="5"/>
    </row>
    <row r="1056" spans="1:6" x14ac:dyDescent="0.25">
      <c r="A1056" s="7"/>
      <c r="B1056" s="5"/>
      <c r="C1056" s="10">
        <f>IF(B1056="","",IFERROR(VLOOKUP(B1056,Members!$A$2:$B$501,2,FALSE),"Unknown ID"))</f>
      </c>
      <c r="D1056" s="11"/>
      <c r="E1056" s="5"/>
      <c r="F1056" s="5"/>
    </row>
    <row r="1057" spans="1:6" x14ac:dyDescent="0.25">
      <c r="A1057" s="7"/>
      <c r="B1057" s="5"/>
      <c r="C1057" s="10">
        <f>IF(B1057="","",IFERROR(VLOOKUP(B1057,Members!$A$2:$B$501,2,FALSE),"Unknown ID"))</f>
      </c>
      <c r="D1057" s="11"/>
      <c r="E1057" s="5"/>
      <c r="F1057" s="5"/>
    </row>
    <row r="1058" spans="1:6" x14ac:dyDescent="0.25">
      <c r="A1058" s="7"/>
      <c r="B1058" s="5"/>
      <c r="C1058" s="10">
        <f>IF(B1058="","",IFERROR(VLOOKUP(B1058,Members!$A$2:$B$501,2,FALSE),"Unknown ID"))</f>
      </c>
      <c r="D1058" s="11"/>
      <c r="E1058" s="5"/>
      <c r="F1058" s="5"/>
    </row>
    <row r="1059" spans="1:6" x14ac:dyDescent="0.25">
      <c r="A1059" s="7"/>
      <c r="B1059" s="5"/>
      <c r="C1059" s="10">
        <f>IF(B1059="","",IFERROR(VLOOKUP(B1059,Members!$A$2:$B$501,2,FALSE),"Unknown ID"))</f>
      </c>
      <c r="D1059" s="11"/>
      <c r="E1059" s="5"/>
      <c r="F1059" s="5"/>
    </row>
    <row r="1060" spans="1:6" x14ac:dyDescent="0.25">
      <c r="A1060" s="7"/>
      <c r="B1060" s="5"/>
      <c r="C1060" s="10">
        <f>IF(B1060="","",IFERROR(VLOOKUP(B1060,Members!$A$2:$B$501,2,FALSE),"Unknown ID"))</f>
      </c>
      <c r="D1060" s="11"/>
      <c r="E1060" s="5"/>
      <c r="F1060" s="5"/>
    </row>
    <row r="1061" spans="1:6" x14ac:dyDescent="0.25">
      <c r="A1061" s="7"/>
      <c r="B1061" s="5"/>
      <c r="C1061" s="10">
        <f>IF(B1061="","",IFERROR(VLOOKUP(B1061,Members!$A$2:$B$501,2,FALSE),"Unknown ID"))</f>
      </c>
      <c r="D1061" s="11"/>
      <c r="E1061" s="5"/>
      <c r="F1061" s="5"/>
    </row>
    <row r="1062" spans="1:6" x14ac:dyDescent="0.25">
      <c r="A1062" s="7"/>
      <c r="B1062" s="5"/>
      <c r="C1062" s="10">
        <f>IF(B1062="","",IFERROR(VLOOKUP(B1062,Members!$A$2:$B$501,2,FALSE),"Unknown ID"))</f>
      </c>
      <c r="D1062" s="11"/>
      <c r="E1062" s="5"/>
      <c r="F1062" s="5"/>
    </row>
    <row r="1063" spans="1:6" x14ac:dyDescent="0.25">
      <c r="A1063" s="7"/>
      <c r="B1063" s="5"/>
      <c r="C1063" s="10">
        <f>IF(B1063="","",IFERROR(VLOOKUP(B1063,Members!$A$2:$B$501,2,FALSE),"Unknown ID"))</f>
      </c>
      <c r="D1063" s="11"/>
      <c r="E1063" s="5"/>
      <c r="F1063" s="5"/>
    </row>
    <row r="1064" spans="1:6" x14ac:dyDescent="0.25">
      <c r="A1064" s="7"/>
      <c r="B1064" s="5"/>
      <c r="C1064" s="10">
        <f>IF(B1064="","",IFERROR(VLOOKUP(B1064,Members!$A$2:$B$501,2,FALSE),"Unknown ID"))</f>
      </c>
      <c r="D1064" s="11"/>
      <c r="E1064" s="5"/>
      <c r="F1064" s="5"/>
    </row>
    <row r="1065" spans="1:6" x14ac:dyDescent="0.25">
      <c r="A1065" s="7"/>
      <c r="B1065" s="5"/>
      <c r="C1065" s="10">
        <f>IF(B1065="","",IFERROR(VLOOKUP(B1065,Members!$A$2:$B$501,2,FALSE),"Unknown ID"))</f>
      </c>
      <c r="D1065" s="11"/>
      <c r="E1065" s="5"/>
      <c r="F1065" s="5"/>
    </row>
    <row r="1066" spans="1:6" x14ac:dyDescent="0.25">
      <c r="A1066" s="7"/>
      <c r="B1066" s="5"/>
      <c r="C1066" s="10">
        <f>IF(B1066="","",IFERROR(VLOOKUP(B1066,Members!$A$2:$B$501,2,FALSE),"Unknown ID"))</f>
      </c>
      <c r="D1066" s="11"/>
      <c r="E1066" s="5"/>
      <c r="F1066" s="5"/>
    </row>
    <row r="1067" spans="1:6" x14ac:dyDescent="0.25">
      <c r="A1067" s="7"/>
      <c r="B1067" s="5"/>
      <c r="C1067" s="10">
        <f>IF(B1067="","",IFERROR(VLOOKUP(B1067,Members!$A$2:$B$501,2,FALSE),"Unknown ID"))</f>
      </c>
      <c r="D1067" s="11"/>
      <c r="E1067" s="5"/>
      <c r="F1067" s="5"/>
    </row>
    <row r="1068" spans="1:6" x14ac:dyDescent="0.25">
      <c r="A1068" s="7"/>
      <c r="B1068" s="5"/>
      <c r="C1068" s="10">
        <f>IF(B1068="","",IFERROR(VLOOKUP(B1068,Members!$A$2:$B$501,2,FALSE),"Unknown ID"))</f>
      </c>
      <c r="D1068" s="11"/>
      <c r="E1068" s="5"/>
      <c r="F1068" s="5"/>
    </row>
    <row r="1069" spans="1:6" x14ac:dyDescent="0.25">
      <c r="A1069" s="7"/>
      <c r="B1069" s="5"/>
      <c r="C1069" s="10">
        <f>IF(B1069="","",IFERROR(VLOOKUP(B1069,Members!$A$2:$B$501,2,FALSE),"Unknown ID"))</f>
      </c>
      <c r="D1069" s="11"/>
      <c r="E1069" s="5"/>
      <c r="F1069" s="5"/>
    </row>
    <row r="1070" spans="1:6" x14ac:dyDescent="0.25">
      <c r="A1070" s="7"/>
      <c r="B1070" s="5"/>
      <c r="C1070" s="10">
        <f>IF(B1070="","",IFERROR(VLOOKUP(B1070,Members!$A$2:$B$501,2,FALSE),"Unknown ID"))</f>
      </c>
      <c r="D1070" s="11"/>
      <c r="E1070" s="5"/>
      <c r="F1070" s="5"/>
    </row>
    <row r="1071" spans="1:6" x14ac:dyDescent="0.25">
      <c r="A1071" s="7"/>
      <c r="B1071" s="5"/>
      <c r="C1071" s="10">
        <f>IF(B1071="","",IFERROR(VLOOKUP(B1071,Members!$A$2:$B$501,2,FALSE),"Unknown ID"))</f>
      </c>
      <c r="D1071" s="11"/>
      <c r="E1071" s="5"/>
      <c r="F1071" s="5"/>
    </row>
    <row r="1072" spans="1:6" x14ac:dyDescent="0.25">
      <c r="A1072" s="7"/>
      <c r="B1072" s="5"/>
      <c r="C1072" s="10">
        <f>IF(B1072="","",IFERROR(VLOOKUP(B1072,Members!$A$2:$B$501,2,FALSE),"Unknown ID"))</f>
      </c>
      <c r="D1072" s="11"/>
      <c r="E1072" s="5"/>
      <c r="F1072" s="5"/>
    </row>
    <row r="1073" spans="1:6" x14ac:dyDescent="0.25">
      <c r="A1073" s="7"/>
      <c r="B1073" s="5"/>
      <c r="C1073" s="10">
        <f>IF(B1073="","",IFERROR(VLOOKUP(B1073,Members!$A$2:$B$501,2,FALSE),"Unknown ID"))</f>
      </c>
      <c r="D1073" s="11"/>
      <c r="E1073" s="5"/>
      <c r="F1073" s="5"/>
    </row>
    <row r="1074" spans="1:6" x14ac:dyDescent="0.25">
      <c r="A1074" s="7"/>
      <c r="B1074" s="5"/>
      <c r="C1074" s="10">
        <f>IF(B1074="","",IFERROR(VLOOKUP(B1074,Members!$A$2:$B$501,2,FALSE),"Unknown ID"))</f>
      </c>
      <c r="D1074" s="11"/>
      <c r="E1074" s="5"/>
      <c r="F1074" s="5"/>
    </row>
    <row r="1075" spans="1:6" x14ac:dyDescent="0.25">
      <c r="A1075" s="7"/>
      <c r="B1075" s="5"/>
      <c r="C1075" s="10">
        <f>IF(B1075="","",IFERROR(VLOOKUP(B1075,Members!$A$2:$B$501,2,FALSE),"Unknown ID"))</f>
      </c>
      <c r="D1075" s="11"/>
      <c r="E1075" s="5"/>
      <c r="F1075" s="5"/>
    </row>
    <row r="1076" spans="1:6" x14ac:dyDescent="0.25">
      <c r="A1076" s="7"/>
      <c r="B1076" s="5"/>
      <c r="C1076" s="10">
        <f>IF(B1076="","",IFERROR(VLOOKUP(B1076,Members!$A$2:$B$501,2,FALSE),"Unknown ID"))</f>
      </c>
      <c r="D1076" s="11"/>
      <c r="E1076" s="5"/>
      <c r="F1076" s="5"/>
    </row>
    <row r="1077" spans="1:6" x14ac:dyDescent="0.25">
      <c r="A1077" s="7"/>
      <c r="B1077" s="5"/>
      <c r="C1077" s="10">
        <f>IF(B1077="","",IFERROR(VLOOKUP(B1077,Members!$A$2:$B$501,2,FALSE),"Unknown ID"))</f>
      </c>
      <c r="D1077" s="11"/>
      <c r="E1077" s="5"/>
      <c r="F1077" s="5"/>
    </row>
    <row r="1078" spans="1:6" x14ac:dyDescent="0.25">
      <c r="A1078" s="7"/>
      <c r="B1078" s="5"/>
      <c r="C1078" s="10">
        <f>IF(B1078="","",IFERROR(VLOOKUP(B1078,Members!$A$2:$B$501,2,FALSE),"Unknown ID"))</f>
      </c>
      <c r="D1078" s="11"/>
      <c r="E1078" s="5"/>
      <c r="F1078" s="5"/>
    </row>
    <row r="1079" spans="1:6" x14ac:dyDescent="0.25">
      <c r="A1079" s="7"/>
      <c r="B1079" s="5"/>
      <c r="C1079" s="10">
        <f>IF(B1079="","",IFERROR(VLOOKUP(B1079,Members!$A$2:$B$501,2,FALSE),"Unknown ID"))</f>
      </c>
      <c r="D1079" s="11"/>
      <c r="E1079" s="5"/>
      <c r="F1079" s="5"/>
    </row>
    <row r="1080" spans="1:6" x14ac:dyDescent="0.25">
      <c r="A1080" s="7"/>
      <c r="B1080" s="5"/>
      <c r="C1080" s="10">
        <f>IF(B1080="","",IFERROR(VLOOKUP(B1080,Members!$A$2:$B$501,2,FALSE),"Unknown ID"))</f>
      </c>
      <c r="D1080" s="11"/>
      <c r="E1080" s="5"/>
      <c r="F1080" s="5"/>
    </row>
    <row r="1081" spans="1:6" x14ac:dyDescent="0.25">
      <c r="A1081" s="7"/>
      <c r="B1081" s="5"/>
      <c r="C1081" s="10">
        <f>IF(B1081="","",IFERROR(VLOOKUP(B1081,Members!$A$2:$B$501,2,FALSE),"Unknown ID"))</f>
      </c>
      <c r="D1081" s="11"/>
      <c r="E1081" s="5"/>
      <c r="F1081" s="5"/>
    </row>
    <row r="1082" spans="1:6" x14ac:dyDescent="0.25">
      <c r="A1082" s="7"/>
      <c r="B1082" s="5"/>
      <c r="C1082" s="10">
        <f>IF(B1082="","",IFERROR(VLOOKUP(B1082,Members!$A$2:$B$501,2,FALSE),"Unknown ID"))</f>
      </c>
      <c r="D1082" s="11"/>
      <c r="E1082" s="5"/>
      <c r="F1082" s="5"/>
    </row>
    <row r="1083" spans="1:6" x14ac:dyDescent="0.25">
      <c r="A1083" s="7"/>
      <c r="B1083" s="5"/>
      <c r="C1083" s="10">
        <f>IF(B1083="","",IFERROR(VLOOKUP(B1083,Members!$A$2:$B$501,2,FALSE),"Unknown ID"))</f>
      </c>
      <c r="D1083" s="11"/>
      <c r="E1083" s="5"/>
      <c r="F1083" s="5"/>
    </row>
    <row r="1084" spans="1:6" x14ac:dyDescent="0.25">
      <c r="A1084" s="7"/>
      <c r="B1084" s="5"/>
      <c r="C1084" s="10">
        <f>IF(B1084="","",IFERROR(VLOOKUP(B1084,Members!$A$2:$B$501,2,FALSE),"Unknown ID"))</f>
      </c>
      <c r="D1084" s="11"/>
      <c r="E1084" s="5"/>
      <c r="F1084" s="5"/>
    </row>
    <row r="1085" spans="1:6" x14ac:dyDescent="0.25">
      <c r="A1085" s="7"/>
      <c r="B1085" s="5"/>
      <c r="C1085" s="10">
        <f>IF(B1085="","",IFERROR(VLOOKUP(B1085,Members!$A$2:$B$501,2,FALSE),"Unknown ID"))</f>
      </c>
      <c r="D1085" s="11"/>
      <c r="E1085" s="5"/>
      <c r="F1085" s="5"/>
    </row>
    <row r="1086" spans="1:6" x14ac:dyDescent="0.25">
      <c r="A1086" s="7"/>
      <c r="B1086" s="5"/>
      <c r="C1086" s="10">
        <f>IF(B1086="","",IFERROR(VLOOKUP(B1086,Members!$A$2:$B$501,2,FALSE),"Unknown ID"))</f>
      </c>
      <c r="D1086" s="11"/>
      <c r="E1086" s="5"/>
      <c r="F1086" s="5"/>
    </row>
    <row r="1087" spans="1:6" x14ac:dyDescent="0.25">
      <c r="A1087" s="7"/>
      <c r="B1087" s="5"/>
      <c r="C1087" s="10">
        <f>IF(B1087="","",IFERROR(VLOOKUP(B1087,Members!$A$2:$B$501,2,FALSE),"Unknown ID"))</f>
      </c>
      <c r="D1087" s="11"/>
      <c r="E1087" s="5"/>
      <c r="F1087" s="5"/>
    </row>
    <row r="1088" spans="1:6" x14ac:dyDescent="0.25">
      <c r="A1088" s="7"/>
      <c r="B1088" s="5"/>
      <c r="C1088" s="10">
        <f>IF(B1088="","",IFERROR(VLOOKUP(B1088,Members!$A$2:$B$501,2,FALSE),"Unknown ID"))</f>
      </c>
      <c r="D1088" s="11"/>
      <c r="E1088" s="5"/>
      <c r="F1088" s="5"/>
    </row>
    <row r="1089" spans="1:6" x14ac:dyDescent="0.25">
      <c r="A1089" s="7"/>
      <c r="B1089" s="5"/>
      <c r="C1089" s="10">
        <f>IF(B1089="","",IFERROR(VLOOKUP(B1089,Members!$A$2:$B$501,2,FALSE),"Unknown ID"))</f>
      </c>
      <c r="D1089" s="11"/>
      <c r="E1089" s="5"/>
      <c r="F1089" s="5"/>
    </row>
    <row r="1090" spans="1:6" x14ac:dyDescent="0.25">
      <c r="A1090" s="7"/>
      <c r="B1090" s="5"/>
      <c r="C1090" s="10">
        <f>IF(B1090="","",IFERROR(VLOOKUP(B1090,Members!$A$2:$B$501,2,FALSE),"Unknown ID"))</f>
      </c>
      <c r="D1090" s="11"/>
      <c r="E1090" s="5"/>
      <c r="F1090" s="5"/>
    </row>
    <row r="1091" spans="1:6" x14ac:dyDescent="0.25">
      <c r="A1091" s="7"/>
      <c r="B1091" s="5"/>
      <c r="C1091" s="10">
        <f>IF(B1091="","",IFERROR(VLOOKUP(B1091,Members!$A$2:$B$501,2,FALSE),"Unknown ID"))</f>
      </c>
      <c r="D1091" s="11"/>
      <c r="E1091" s="5"/>
      <c r="F1091" s="5"/>
    </row>
    <row r="1092" spans="1:6" x14ac:dyDescent="0.25">
      <c r="A1092" s="7"/>
      <c r="B1092" s="5"/>
      <c r="C1092" s="10">
        <f>IF(B1092="","",IFERROR(VLOOKUP(B1092,Members!$A$2:$B$501,2,FALSE),"Unknown ID"))</f>
      </c>
      <c r="D1092" s="11"/>
      <c r="E1092" s="5"/>
      <c r="F1092" s="5"/>
    </row>
    <row r="1093" spans="1:6" x14ac:dyDescent="0.25">
      <c r="A1093" s="7"/>
      <c r="B1093" s="5"/>
      <c r="C1093" s="10">
        <f>IF(B1093="","",IFERROR(VLOOKUP(B1093,Members!$A$2:$B$501,2,FALSE),"Unknown ID"))</f>
      </c>
      <c r="D1093" s="11"/>
      <c r="E1093" s="5"/>
      <c r="F1093" s="5"/>
    </row>
    <row r="1094" spans="1:6" x14ac:dyDescent="0.25">
      <c r="A1094" s="7"/>
      <c r="B1094" s="5"/>
      <c r="C1094" s="10">
        <f>IF(B1094="","",IFERROR(VLOOKUP(B1094,Members!$A$2:$B$501,2,FALSE),"Unknown ID"))</f>
      </c>
      <c r="D1094" s="11"/>
      <c r="E1094" s="5"/>
      <c r="F1094" s="5"/>
    </row>
    <row r="1095" spans="1:6" x14ac:dyDescent="0.25">
      <c r="A1095" s="7"/>
      <c r="B1095" s="5"/>
      <c r="C1095" s="10">
        <f>IF(B1095="","",IFERROR(VLOOKUP(B1095,Members!$A$2:$B$501,2,FALSE),"Unknown ID"))</f>
      </c>
      <c r="D1095" s="11"/>
      <c r="E1095" s="5"/>
      <c r="F1095" s="5"/>
    </row>
    <row r="1096" spans="1:6" x14ac:dyDescent="0.25">
      <c r="A1096" s="7"/>
      <c r="B1096" s="5"/>
      <c r="C1096" s="10">
        <f>IF(B1096="","",IFERROR(VLOOKUP(B1096,Members!$A$2:$B$501,2,FALSE),"Unknown ID"))</f>
      </c>
      <c r="D1096" s="11"/>
      <c r="E1096" s="5"/>
      <c r="F1096" s="5"/>
    </row>
    <row r="1097" spans="1:6" x14ac:dyDescent="0.25">
      <c r="A1097" s="7"/>
      <c r="B1097" s="5"/>
      <c r="C1097" s="10">
        <f>IF(B1097="","",IFERROR(VLOOKUP(B1097,Members!$A$2:$B$501,2,FALSE),"Unknown ID"))</f>
      </c>
      <c r="D1097" s="11"/>
      <c r="E1097" s="5"/>
      <c r="F1097" s="5"/>
    </row>
    <row r="1098" spans="1:6" x14ac:dyDescent="0.25">
      <c r="A1098" s="7"/>
      <c r="B1098" s="5"/>
      <c r="C1098" s="10">
        <f>IF(B1098="","",IFERROR(VLOOKUP(B1098,Members!$A$2:$B$501,2,FALSE),"Unknown ID"))</f>
      </c>
      <c r="D1098" s="11"/>
      <c r="E1098" s="5"/>
      <c r="F1098" s="5"/>
    </row>
    <row r="1099" spans="1:6" x14ac:dyDescent="0.25">
      <c r="A1099" s="7"/>
      <c r="B1099" s="5"/>
      <c r="C1099" s="10">
        <f>IF(B1099="","",IFERROR(VLOOKUP(B1099,Members!$A$2:$B$501,2,FALSE),"Unknown ID"))</f>
      </c>
      <c r="D1099" s="11"/>
      <c r="E1099" s="5"/>
      <c r="F1099" s="5"/>
    </row>
    <row r="1100" spans="1:6" x14ac:dyDescent="0.25">
      <c r="A1100" s="7"/>
      <c r="B1100" s="5"/>
      <c r="C1100" s="10">
        <f>IF(B1100="","",IFERROR(VLOOKUP(B1100,Members!$A$2:$B$501,2,FALSE),"Unknown ID"))</f>
      </c>
      <c r="D1100" s="11"/>
      <c r="E1100" s="5"/>
      <c r="F1100" s="5"/>
    </row>
    <row r="1101" spans="1:6" x14ac:dyDescent="0.25">
      <c r="A1101" s="7"/>
      <c r="B1101" s="5"/>
      <c r="C1101" s="10">
        <f>IF(B1101="","",IFERROR(VLOOKUP(B1101,Members!$A$2:$B$501,2,FALSE),"Unknown ID"))</f>
      </c>
      <c r="D1101" s="11"/>
      <c r="E1101" s="5"/>
      <c r="F1101" s="5"/>
    </row>
    <row r="1102" spans="1:6" x14ac:dyDescent="0.25">
      <c r="A1102" s="7"/>
      <c r="B1102" s="5"/>
      <c r="C1102" s="10">
        <f>IF(B1102="","",IFERROR(VLOOKUP(B1102,Members!$A$2:$B$501,2,FALSE),"Unknown ID"))</f>
      </c>
      <c r="D1102" s="11"/>
      <c r="E1102" s="5"/>
      <c r="F1102" s="5"/>
    </row>
    <row r="1103" spans="1:6" x14ac:dyDescent="0.25">
      <c r="A1103" s="7"/>
      <c r="B1103" s="5"/>
      <c r="C1103" s="10">
        <f>IF(B1103="","",IFERROR(VLOOKUP(B1103,Members!$A$2:$B$501,2,FALSE),"Unknown ID"))</f>
      </c>
      <c r="D1103" s="11"/>
      <c r="E1103" s="5"/>
      <c r="F1103" s="5"/>
    </row>
    <row r="1104" spans="1:6" x14ac:dyDescent="0.25">
      <c r="A1104" s="7"/>
      <c r="B1104" s="5"/>
      <c r="C1104" s="10">
        <f>IF(B1104="","",IFERROR(VLOOKUP(B1104,Members!$A$2:$B$501,2,FALSE),"Unknown ID"))</f>
      </c>
      <c r="D1104" s="11"/>
      <c r="E1104" s="5"/>
      <c r="F1104" s="5"/>
    </row>
    <row r="1105" spans="1:6" x14ac:dyDescent="0.25">
      <c r="A1105" s="7"/>
      <c r="B1105" s="5"/>
      <c r="C1105" s="10">
        <f>IF(B1105="","",IFERROR(VLOOKUP(B1105,Members!$A$2:$B$501,2,FALSE),"Unknown ID"))</f>
      </c>
      <c r="D1105" s="11"/>
      <c r="E1105" s="5"/>
      <c r="F1105" s="5"/>
    </row>
    <row r="1106" spans="1:6" x14ac:dyDescent="0.25">
      <c r="A1106" s="7"/>
      <c r="B1106" s="5"/>
      <c r="C1106" s="10">
        <f>IF(B1106="","",IFERROR(VLOOKUP(B1106,Members!$A$2:$B$501,2,FALSE),"Unknown ID"))</f>
      </c>
      <c r="D1106" s="11"/>
      <c r="E1106" s="5"/>
      <c r="F1106" s="5"/>
    </row>
    <row r="1107" spans="1:6" x14ac:dyDescent="0.25">
      <c r="A1107" s="7"/>
      <c r="B1107" s="5"/>
      <c r="C1107" s="10">
        <f>IF(B1107="","",IFERROR(VLOOKUP(B1107,Members!$A$2:$B$501,2,FALSE),"Unknown ID"))</f>
      </c>
      <c r="D1107" s="11"/>
      <c r="E1107" s="5"/>
      <c r="F1107" s="5"/>
    </row>
    <row r="1108" spans="1:6" x14ac:dyDescent="0.25">
      <c r="A1108" s="7"/>
      <c r="B1108" s="5"/>
      <c r="C1108" s="10">
        <f>IF(B1108="","",IFERROR(VLOOKUP(B1108,Members!$A$2:$B$501,2,FALSE),"Unknown ID"))</f>
      </c>
      <c r="D1108" s="11"/>
      <c r="E1108" s="5"/>
      <c r="F1108" s="5"/>
    </row>
    <row r="1109" spans="1:6" x14ac:dyDescent="0.25">
      <c r="A1109" s="7"/>
      <c r="B1109" s="5"/>
      <c r="C1109" s="10">
        <f>IF(B1109="","",IFERROR(VLOOKUP(B1109,Members!$A$2:$B$501,2,FALSE),"Unknown ID"))</f>
      </c>
      <c r="D1109" s="11"/>
      <c r="E1109" s="5"/>
      <c r="F1109" s="5"/>
    </row>
    <row r="1110" spans="1:6" x14ac:dyDescent="0.25">
      <c r="A1110" s="7"/>
      <c r="B1110" s="5"/>
      <c r="C1110" s="10">
        <f>IF(B1110="","",IFERROR(VLOOKUP(B1110,Members!$A$2:$B$501,2,FALSE),"Unknown ID"))</f>
      </c>
      <c r="D1110" s="11"/>
      <c r="E1110" s="5"/>
      <c r="F1110" s="5"/>
    </row>
    <row r="1111" spans="1:6" x14ac:dyDescent="0.25">
      <c r="A1111" s="7"/>
      <c r="B1111" s="5"/>
      <c r="C1111" s="10">
        <f>IF(B1111="","",IFERROR(VLOOKUP(B1111,Members!$A$2:$B$501,2,FALSE),"Unknown ID"))</f>
      </c>
      <c r="D1111" s="11"/>
      <c r="E1111" s="5"/>
      <c r="F1111" s="5"/>
    </row>
    <row r="1112" spans="1:6" x14ac:dyDescent="0.25">
      <c r="A1112" s="7"/>
      <c r="B1112" s="5"/>
      <c r="C1112" s="10">
        <f>IF(B1112="","",IFERROR(VLOOKUP(B1112,Members!$A$2:$B$501,2,FALSE),"Unknown ID"))</f>
      </c>
      <c r="D1112" s="11"/>
      <c r="E1112" s="5"/>
      <c r="F1112" s="5"/>
    </row>
    <row r="1113" spans="1:6" x14ac:dyDescent="0.25">
      <c r="A1113" s="7"/>
      <c r="B1113" s="5"/>
      <c r="C1113" s="10">
        <f>IF(B1113="","",IFERROR(VLOOKUP(B1113,Members!$A$2:$B$501,2,FALSE),"Unknown ID"))</f>
      </c>
      <c r="D1113" s="11"/>
      <c r="E1113" s="5"/>
      <c r="F1113" s="5"/>
    </row>
    <row r="1114" spans="1:6" x14ac:dyDescent="0.25">
      <c r="A1114" s="7"/>
      <c r="B1114" s="5"/>
      <c r="C1114" s="10">
        <f>IF(B1114="","",IFERROR(VLOOKUP(B1114,Members!$A$2:$B$501,2,FALSE),"Unknown ID"))</f>
      </c>
      <c r="D1114" s="11"/>
      <c r="E1114" s="5"/>
      <c r="F1114" s="5"/>
    </row>
    <row r="1115" spans="1:6" x14ac:dyDescent="0.25">
      <c r="A1115" s="7"/>
      <c r="B1115" s="5"/>
      <c r="C1115" s="10">
        <f>IF(B1115="","",IFERROR(VLOOKUP(B1115,Members!$A$2:$B$501,2,FALSE),"Unknown ID"))</f>
      </c>
      <c r="D1115" s="11"/>
      <c r="E1115" s="5"/>
      <c r="F1115" s="5"/>
    </row>
    <row r="1116" spans="1:6" x14ac:dyDescent="0.25">
      <c r="A1116" s="7"/>
      <c r="B1116" s="5"/>
      <c r="C1116" s="10">
        <f>IF(B1116="","",IFERROR(VLOOKUP(B1116,Members!$A$2:$B$501,2,FALSE),"Unknown ID"))</f>
      </c>
      <c r="D1116" s="11"/>
      <c r="E1116" s="5"/>
      <c r="F1116" s="5"/>
    </row>
    <row r="1117" spans="1:6" x14ac:dyDescent="0.25">
      <c r="A1117" s="7"/>
      <c r="B1117" s="5"/>
      <c r="C1117" s="10">
        <f>IF(B1117="","",IFERROR(VLOOKUP(B1117,Members!$A$2:$B$501,2,FALSE),"Unknown ID"))</f>
      </c>
      <c r="D1117" s="11"/>
      <c r="E1117" s="5"/>
      <c r="F1117" s="5"/>
    </row>
    <row r="1118" spans="1:6" x14ac:dyDescent="0.25">
      <c r="A1118" s="7"/>
      <c r="B1118" s="5"/>
      <c r="C1118" s="10">
        <f>IF(B1118="","",IFERROR(VLOOKUP(B1118,Members!$A$2:$B$501,2,FALSE),"Unknown ID"))</f>
      </c>
      <c r="D1118" s="11"/>
      <c r="E1118" s="5"/>
      <c r="F1118" s="5"/>
    </row>
    <row r="1119" spans="1:6" x14ac:dyDescent="0.25">
      <c r="A1119" s="7"/>
      <c r="B1119" s="5"/>
      <c r="C1119" s="10">
        <f>IF(B1119="","",IFERROR(VLOOKUP(B1119,Members!$A$2:$B$501,2,FALSE),"Unknown ID"))</f>
      </c>
      <c r="D1119" s="11"/>
      <c r="E1119" s="5"/>
      <c r="F1119" s="5"/>
    </row>
    <row r="1120" spans="1:6" x14ac:dyDescent="0.25">
      <c r="A1120" s="7"/>
      <c r="B1120" s="5"/>
      <c r="C1120" s="10">
        <f>IF(B1120="","",IFERROR(VLOOKUP(B1120,Members!$A$2:$B$501,2,FALSE),"Unknown ID"))</f>
      </c>
      <c r="D1120" s="11"/>
      <c r="E1120" s="5"/>
      <c r="F1120" s="5"/>
    </row>
    <row r="1121" spans="1:6" x14ac:dyDescent="0.25">
      <c r="A1121" s="7"/>
      <c r="B1121" s="5"/>
      <c r="C1121" s="10">
        <f>IF(B1121="","",IFERROR(VLOOKUP(B1121,Members!$A$2:$B$501,2,FALSE),"Unknown ID"))</f>
      </c>
      <c r="D1121" s="11"/>
      <c r="E1121" s="5"/>
      <c r="F1121" s="5"/>
    </row>
    <row r="1122" spans="1:6" x14ac:dyDescent="0.25">
      <c r="A1122" s="7"/>
      <c r="B1122" s="5"/>
      <c r="C1122" s="10">
        <f>IF(B1122="","",IFERROR(VLOOKUP(B1122,Members!$A$2:$B$501,2,FALSE),"Unknown ID"))</f>
      </c>
      <c r="D1122" s="11"/>
      <c r="E1122" s="5"/>
      <c r="F1122" s="5"/>
    </row>
    <row r="1123" spans="1:6" x14ac:dyDescent="0.25">
      <c r="A1123" s="7"/>
      <c r="B1123" s="5"/>
      <c r="C1123" s="10">
        <f>IF(B1123="","",IFERROR(VLOOKUP(B1123,Members!$A$2:$B$501,2,FALSE),"Unknown ID"))</f>
      </c>
      <c r="D1123" s="11"/>
      <c r="E1123" s="5"/>
      <c r="F1123" s="5"/>
    </row>
    <row r="1124" spans="1:6" x14ac:dyDescent="0.25">
      <c r="A1124" s="7"/>
      <c r="B1124" s="5"/>
      <c r="C1124" s="10">
        <f>IF(B1124="","",IFERROR(VLOOKUP(B1124,Members!$A$2:$B$501,2,FALSE),"Unknown ID"))</f>
      </c>
      <c r="D1124" s="11"/>
      <c r="E1124" s="5"/>
      <c r="F1124" s="5"/>
    </row>
    <row r="1125" spans="1:6" x14ac:dyDescent="0.25">
      <c r="A1125" s="7"/>
      <c r="B1125" s="5"/>
      <c r="C1125" s="10">
        <f>IF(B1125="","",IFERROR(VLOOKUP(B1125,Members!$A$2:$B$501,2,FALSE),"Unknown ID"))</f>
      </c>
      <c r="D1125" s="11"/>
      <c r="E1125" s="5"/>
      <c r="F1125" s="5"/>
    </row>
    <row r="1126" spans="1:6" x14ac:dyDescent="0.25">
      <c r="A1126" s="7"/>
      <c r="B1126" s="5"/>
      <c r="C1126" s="10">
        <f>IF(B1126="","",IFERROR(VLOOKUP(B1126,Members!$A$2:$B$501,2,FALSE),"Unknown ID"))</f>
      </c>
      <c r="D1126" s="11"/>
      <c r="E1126" s="5"/>
      <c r="F1126" s="5"/>
    </row>
    <row r="1127" spans="1:6" x14ac:dyDescent="0.25">
      <c r="A1127" s="7"/>
      <c r="B1127" s="5"/>
      <c r="C1127" s="10">
        <f>IF(B1127="","",IFERROR(VLOOKUP(B1127,Members!$A$2:$B$501,2,FALSE),"Unknown ID"))</f>
      </c>
      <c r="D1127" s="11"/>
      <c r="E1127" s="5"/>
      <c r="F1127" s="5"/>
    </row>
    <row r="1128" spans="1:6" x14ac:dyDescent="0.25">
      <c r="A1128" s="7"/>
      <c r="B1128" s="5"/>
      <c r="C1128" s="10">
        <f>IF(B1128="","",IFERROR(VLOOKUP(B1128,Members!$A$2:$B$501,2,FALSE),"Unknown ID"))</f>
      </c>
      <c r="D1128" s="11"/>
      <c r="E1128" s="5"/>
      <c r="F1128" s="5"/>
    </row>
    <row r="1129" spans="1:6" x14ac:dyDescent="0.25">
      <c r="A1129" s="7"/>
      <c r="B1129" s="5"/>
      <c r="C1129" s="10">
        <f>IF(B1129="","",IFERROR(VLOOKUP(B1129,Members!$A$2:$B$501,2,FALSE),"Unknown ID"))</f>
      </c>
      <c r="D1129" s="11"/>
      <c r="E1129" s="5"/>
      <c r="F1129" s="5"/>
    </row>
    <row r="1130" spans="1:6" x14ac:dyDescent="0.25">
      <c r="A1130" s="7"/>
      <c r="B1130" s="5"/>
      <c r="C1130" s="10">
        <f>IF(B1130="","",IFERROR(VLOOKUP(B1130,Members!$A$2:$B$501,2,FALSE),"Unknown ID"))</f>
      </c>
      <c r="D1130" s="11"/>
      <c r="E1130" s="5"/>
      <c r="F1130" s="5"/>
    </row>
    <row r="1131" spans="1:6" x14ac:dyDescent="0.25">
      <c r="A1131" s="7"/>
      <c r="B1131" s="5"/>
      <c r="C1131" s="10">
        <f>IF(B1131="","",IFERROR(VLOOKUP(B1131,Members!$A$2:$B$501,2,FALSE),"Unknown ID"))</f>
      </c>
      <c r="D1131" s="11"/>
      <c r="E1131" s="5"/>
      <c r="F1131" s="5"/>
    </row>
    <row r="1132" spans="1:6" x14ac:dyDescent="0.25">
      <c r="A1132" s="7"/>
      <c r="B1132" s="5"/>
      <c r="C1132" s="10">
        <f>IF(B1132="","",IFERROR(VLOOKUP(B1132,Members!$A$2:$B$501,2,FALSE),"Unknown ID"))</f>
      </c>
      <c r="D1132" s="11"/>
      <c r="E1132" s="5"/>
      <c r="F1132" s="5"/>
    </row>
    <row r="1133" spans="1:6" x14ac:dyDescent="0.25">
      <c r="A1133" s="7"/>
      <c r="B1133" s="5"/>
      <c r="C1133" s="10">
        <f>IF(B1133="","",IFERROR(VLOOKUP(B1133,Members!$A$2:$B$501,2,FALSE),"Unknown ID"))</f>
      </c>
      <c r="D1133" s="11"/>
      <c r="E1133" s="5"/>
      <c r="F1133" s="5"/>
    </row>
    <row r="1134" spans="1:6" x14ac:dyDescent="0.25">
      <c r="A1134" s="7"/>
      <c r="B1134" s="5"/>
      <c r="C1134" s="10">
        <f>IF(B1134="","",IFERROR(VLOOKUP(B1134,Members!$A$2:$B$501,2,FALSE),"Unknown ID"))</f>
      </c>
      <c r="D1134" s="11"/>
      <c r="E1134" s="5"/>
      <c r="F1134" s="5"/>
    </row>
    <row r="1135" spans="1:6" x14ac:dyDescent="0.25">
      <c r="A1135" s="7"/>
      <c r="B1135" s="5"/>
      <c r="C1135" s="10">
        <f>IF(B1135="","",IFERROR(VLOOKUP(B1135,Members!$A$2:$B$501,2,FALSE),"Unknown ID"))</f>
      </c>
      <c r="D1135" s="11"/>
      <c r="E1135" s="5"/>
      <c r="F1135" s="5"/>
    </row>
    <row r="1136" spans="1:6" x14ac:dyDescent="0.25">
      <c r="A1136" s="7"/>
      <c r="B1136" s="5"/>
      <c r="C1136" s="10">
        <f>IF(B1136="","",IFERROR(VLOOKUP(B1136,Members!$A$2:$B$501,2,FALSE),"Unknown ID"))</f>
      </c>
      <c r="D1136" s="11"/>
      <c r="E1136" s="5"/>
      <c r="F1136" s="5"/>
    </row>
    <row r="1137" spans="1:6" x14ac:dyDescent="0.25">
      <c r="A1137" s="7"/>
      <c r="B1137" s="5"/>
      <c r="C1137" s="10">
        <f>IF(B1137="","",IFERROR(VLOOKUP(B1137,Members!$A$2:$B$501,2,FALSE),"Unknown ID"))</f>
      </c>
      <c r="D1137" s="11"/>
      <c r="E1137" s="5"/>
      <c r="F1137" s="5"/>
    </row>
    <row r="1138" spans="1:6" x14ac:dyDescent="0.25">
      <c r="A1138" s="7"/>
      <c r="B1138" s="5"/>
      <c r="C1138" s="10">
        <f>IF(B1138="","",IFERROR(VLOOKUP(B1138,Members!$A$2:$B$501,2,FALSE),"Unknown ID"))</f>
      </c>
      <c r="D1138" s="11"/>
      <c r="E1138" s="5"/>
      <c r="F1138" s="5"/>
    </row>
    <row r="1139" spans="1:6" x14ac:dyDescent="0.25">
      <c r="A1139" s="7"/>
      <c r="B1139" s="5"/>
      <c r="C1139" s="10">
        <f>IF(B1139="","",IFERROR(VLOOKUP(B1139,Members!$A$2:$B$501,2,FALSE),"Unknown ID"))</f>
      </c>
      <c r="D1139" s="11"/>
      <c r="E1139" s="5"/>
      <c r="F1139" s="5"/>
    </row>
    <row r="1140" spans="1:6" x14ac:dyDescent="0.25">
      <c r="A1140" s="7"/>
      <c r="B1140" s="5"/>
      <c r="C1140" s="10">
        <f>IF(B1140="","",IFERROR(VLOOKUP(B1140,Members!$A$2:$B$501,2,FALSE),"Unknown ID"))</f>
      </c>
      <c r="D1140" s="11"/>
      <c r="E1140" s="5"/>
      <c r="F1140" s="5"/>
    </row>
    <row r="1141" spans="1:6" x14ac:dyDescent="0.25">
      <c r="A1141" s="7"/>
      <c r="B1141" s="5"/>
      <c r="C1141" s="10">
        <f>IF(B1141="","",IFERROR(VLOOKUP(B1141,Members!$A$2:$B$501,2,FALSE),"Unknown ID"))</f>
      </c>
      <c r="D1141" s="11"/>
      <c r="E1141" s="5"/>
      <c r="F1141" s="5"/>
    </row>
    <row r="1142" spans="1:6" x14ac:dyDescent="0.25">
      <c r="A1142" s="7"/>
      <c r="B1142" s="5"/>
      <c r="C1142" s="10">
        <f>IF(B1142="","",IFERROR(VLOOKUP(B1142,Members!$A$2:$B$501,2,FALSE),"Unknown ID"))</f>
      </c>
      <c r="D1142" s="11"/>
      <c r="E1142" s="5"/>
      <c r="F1142" s="5"/>
    </row>
    <row r="1143" spans="1:6" x14ac:dyDescent="0.25">
      <c r="A1143" s="7"/>
      <c r="B1143" s="5"/>
      <c r="C1143" s="10">
        <f>IF(B1143="","",IFERROR(VLOOKUP(B1143,Members!$A$2:$B$501,2,FALSE),"Unknown ID"))</f>
      </c>
      <c r="D1143" s="11"/>
      <c r="E1143" s="5"/>
      <c r="F1143" s="5"/>
    </row>
    <row r="1144" spans="1:6" x14ac:dyDescent="0.25">
      <c r="A1144" s="7"/>
      <c r="B1144" s="5"/>
      <c r="C1144" s="10">
        <f>IF(B1144="","",IFERROR(VLOOKUP(B1144,Members!$A$2:$B$501,2,FALSE),"Unknown ID"))</f>
      </c>
      <c r="D1144" s="11"/>
      <c r="E1144" s="5"/>
      <c r="F1144" s="5"/>
    </row>
    <row r="1145" spans="1:6" x14ac:dyDescent="0.25">
      <c r="A1145" s="7"/>
      <c r="B1145" s="5"/>
      <c r="C1145" s="10">
        <f>IF(B1145="","",IFERROR(VLOOKUP(B1145,Members!$A$2:$B$501,2,FALSE),"Unknown ID"))</f>
      </c>
      <c r="D1145" s="11"/>
      <c r="E1145" s="5"/>
      <c r="F1145" s="5"/>
    </row>
    <row r="1146" spans="1:6" x14ac:dyDescent="0.25">
      <c r="A1146" s="7"/>
      <c r="B1146" s="5"/>
      <c r="C1146" s="10">
        <f>IF(B1146="","",IFERROR(VLOOKUP(B1146,Members!$A$2:$B$501,2,FALSE),"Unknown ID"))</f>
      </c>
      <c r="D1146" s="11"/>
      <c r="E1146" s="5"/>
      <c r="F1146" s="5"/>
    </row>
    <row r="1147" spans="1:6" x14ac:dyDescent="0.25">
      <c r="A1147" s="7"/>
      <c r="B1147" s="5"/>
      <c r="C1147" s="10">
        <f>IF(B1147="","",IFERROR(VLOOKUP(B1147,Members!$A$2:$B$501,2,FALSE),"Unknown ID"))</f>
      </c>
      <c r="D1147" s="11"/>
      <c r="E1147" s="5"/>
      <c r="F1147" s="5"/>
    </row>
    <row r="1148" spans="1:6" x14ac:dyDescent="0.25">
      <c r="A1148" s="7"/>
      <c r="B1148" s="5"/>
      <c r="C1148" s="10">
        <f>IF(B1148="","",IFERROR(VLOOKUP(B1148,Members!$A$2:$B$501,2,FALSE),"Unknown ID"))</f>
      </c>
      <c r="D1148" s="11"/>
      <c r="E1148" s="5"/>
      <c r="F1148" s="5"/>
    </row>
    <row r="1149" spans="1:6" x14ac:dyDescent="0.25">
      <c r="A1149" s="7"/>
      <c r="B1149" s="5"/>
      <c r="C1149" s="10">
        <f>IF(B1149="","",IFERROR(VLOOKUP(B1149,Members!$A$2:$B$501,2,FALSE),"Unknown ID"))</f>
      </c>
      <c r="D1149" s="11"/>
      <c r="E1149" s="5"/>
      <c r="F1149" s="5"/>
    </row>
    <row r="1150" spans="1:6" x14ac:dyDescent="0.25">
      <c r="A1150" s="7"/>
      <c r="B1150" s="5"/>
      <c r="C1150" s="10">
        <f>IF(B1150="","",IFERROR(VLOOKUP(B1150,Members!$A$2:$B$501,2,FALSE),"Unknown ID"))</f>
      </c>
      <c r="D1150" s="11"/>
      <c r="E1150" s="5"/>
      <c r="F1150" s="5"/>
    </row>
    <row r="1151" spans="1:6" x14ac:dyDescent="0.25">
      <c r="A1151" s="7"/>
      <c r="B1151" s="5"/>
      <c r="C1151" s="10">
        <f>IF(B1151="","",IFERROR(VLOOKUP(B1151,Members!$A$2:$B$501,2,FALSE),"Unknown ID"))</f>
      </c>
      <c r="D1151" s="11"/>
      <c r="E1151" s="5"/>
      <c r="F1151" s="5"/>
    </row>
    <row r="1152" spans="1:6" x14ac:dyDescent="0.25">
      <c r="A1152" s="7"/>
      <c r="B1152" s="5"/>
      <c r="C1152" s="10">
        <f>IF(B1152="","",IFERROR(VLOOKUP(B1152,Members!$A$2:$B$501,2,FALSE),"Unknown ID"))</f>
      </c>
      <c r="D1152" s="11"/>
      <c r="E1152" s="5"/>
      <c r="F1152" s="5"/>
    </row>
    <row r="1153" spans="1:6" x14ac:dyDescent="0.25">
      <c r="A1153" s="7"/>
      <c r="B1153" s="5"/>
      <c r="C1153" s="10">
        <f>IF(B1153="","",IFERROR(VLOOKUP(B1153,Members!$A$2:$B$501,2,FALSE),"Unknown ID"))</f>
      </c>
      <c r="D1153" s="11"/>
      <c r="E1153" s="5"/>
      <c r="F1153" s="5"/>
    </row>
    <row r="1154" spans="1:6" x14ac:dyDescent="0.25">
      <c r="A1154" s="7"/>
      <c r="B1154" s="5"/>
      <c r="C1154" s="10">
        <f>IF(B1154="","",IFERROR(VLOOKUP(B1154,Members!$A$2:$B$501,2,FALSE),"Unknown ID"))</f>
      </c>
      <c r="D1154" s="11"/>
      <c r="E1154" s="5"/>
      <c r="F1154" s="5"/>
    </row>
    <row r="1155" spans="1:6" x14ac:dyDescent="0.25">
      <c r="A1155" s="7"/>
      <c r="B1155" s="5"/>
      <c r="C1155" s="10">
        <f>IF(B1155="","",IFERROR(VLOOKUP(B1155,Members!$A$2:$B$501,2,FALSE),"Unknown ID"))</f>
      </c>
      <c r="D1155" s="11"/>
      <c r="E1155" s="5"/>
      <c r="F1155" s="5"/>
    </row>
    <row r="1156" spans="1:6" x14ac:dyDescent="0.25">
      <c r="A1156" s="7"/>
      <c r="B1156" s="5"/>
      <c r="C1156" s="10">
        <f>IF(B1156="","",IFERROR(VLOOKUP(B1156,Members!$A$2:$B$501,2,FALSE),"Unknown ID"))</f>
      </c>
      <c r="D1156" s="11"/>
      <c r="E1156" s="5"/>
      <c r="F1156" s="5"/>
    </row>
    <row r="1157" spans="1:6" x14ac:dyDescent="0.25">
      <c r="A1157" s="7"/>
      <c r="B1157" s="5"/>
      <c r="C1157" s="10">
        <f>IF(B1157="","",IFERROR(VLOOKUP(B1157,Members!$A$2:$B$501,2,FALSE),"Unknown ID"))</f>
      </c>
      <c r="D1157" s="11"/>
      <c r="E1157" s="5"/>
      <c r="F1157" s="5"/>
    </row>
    <row r="1158" spans="1:6" x14ac:dyDescent="0.25">
      <c r="A1158" s="7"/>
      <c r="B1158" s="5"/>
      <c r="C1158" s="10">
        <f>IF(B1158="","",IFERROR(VLOOKUP(B1158,Members!$A$2:$B$501,2,FALSE),"Unknown ID"))</f>
      </c>
      <c r="D1158" s="11"/>
      <c r="E1158" s="5"/>
      <c r="F1158" s="5"/>
    </row>
    <row r="1159" spans="1:6" x14ac:dyDescent="0.25">
      <c r="A1159" s="7"/>
      <c r="B1159" s="5"/>
      <c r="C1159" s="10">
        <f>IF(B1159="","",IFERROR(VLOOKUP(B1159,Members!$A$2:$B$501,2,FALSE),"Unknown ID"))</f>
      </c>
      <c r="D1159" s="11"/>
      <c r="E1159" s="5"/>
      <c r="F1159" s="5"/>
    </row>
    <row r="1160" spans="1:6" x14ac:dyDescent="0.25">
      <c r="A1160" s="7"/>
      <c r="B1160" s="5"/>
      <c r="C1160" s="10">
        <f>IF(B1160="","",IFERROR(VLOOKUP(B1160,Members!$A$2:$B$501,2,FALSE),"Unknown ID"))</f>
      </c>
      <c r="D1160" s="11"/>
      <c r="E1160" s="5"/>
      <c r="F1160" s="5"/>
    </row>
    <row r="1161" spans="1:6" x14ac:dyDescent="0.25">
      <c r="A1161" s="7"/>
      <c r="B1161" s="5"/>
      <c r="C1161" s="10">
        <f>IF(B1161="","",IFERROR(VLOOKUP(B1161,Members!$A$2:$B$501,2,FALSE),"Unknown ID"))</f>
      </c>
      <c r="D1161" s="11"/>
      <c r="E1161" s="5"/>
      <c r="F1161" s="5"/>
    </row>
    <row r="1162" spans="1:6" x14ac:dyDescent="0.25">
      <c r="A1162" s="7"/>
      <c r="B1162" s="5"/>
      <c r="C1162" s="10">
        <f>IF(B1162="","",IFERROR(VLOOKUP(B1162,Members!$A$2:$B$501,2,FALSE),"Unknown ID"))</f>
      </c>
      <c r="D1162" s="11"/>
      <c r="E1162" s="5"/>
      <c r="F1162" s="5"/>
    </row>
    <row r="1163" spans="1:6" x14ac:dyDescent="0.25">
      <c r="A1163" s="7"/>
      <c r="B1163" s="5"/>
      <c r="C1163" s="10">
        <f>IF(B1163="","",IFERROR(VLOOKUP(B1163,Members!$A$2:$B$501,2,FALSE),"Unknown ID"))</f>
      </c>
      <c r="D1163" s="11"/>
      <c r="E1163" s="5"/>
      <c r="F1163" s="5"/>
    </row>
    <row r="1164" spans="1:6" x14ac:dyDescent="0.25">
      <c r="A1164" s="7"/>
      <c r="B1164" s="5"/>
      <c r="C1164" s="10">
        <f>IF(B1164="","",IFERROR(VLOOKUP(B1164,Members!$A$2:$B$501,2,FALSE),"Unknown ID"))</f>
      </c>
      <c r="D1164" s="11"/>
      <c r="E1164" s="5"/>
      <c r="F1164" s="5"/>
    </row>
    <row r="1165" spans="1:6" x14ac:dyDescent="0.25">
      <c r="A1165" s="7"/>
      <c r="B1165" s="5"/>
      <c r="C1165" s="10">
        <f>IF(B1165="","",IFERROR(VLOOKUP(B1165,Members!$A$2:$B$501,2,FALSE),"Unknown ID"))</f>
      </c>
      <c r="D1165" s="11"/>
      <c r="E1165" s="5"/>
      <c r="F1165" s="5"/>
    </row>
    <row r="1166" spans="1:6" x14ac:dyDescent="0.25">
      <c r="A1166" s="7"/>
      <c r="B1166" s="5"/>
      <c r="C1166" s="10">
        <f>IF(B1166="","",IFERROR(VLOOKUP(B1166,Members!$A$2:$B$501,2,FALSE),"Unknown ID"))</f>
      </c>
      <c r="D1166" s="11"/>
      <c r="E1166" s="5"/>
      <c r="F1166" s="5"/>
    </row>
    <row r="1167" spans="1:6" x14ac:dyDescent="0.25">
      <c r="A1167" s="7"/>
      <c r="B1167" s="5"/>
      <c r="C1167" s="10">
        <f>IF(B1167="","",IFERROR(VLOOKUP(B1167,Members!$A$2:$B$501,2,FALSE),"Unknown ID"))</f>
      </c>
      <c r="D1167" s="11"/>
      <c r="E1167" s="5"/>
      <c r="F1167" s="5"/>
    </row>
    <row r="1168" spans="1:6" x14ac:dyDescent="0.25">
      <c r="A1168" s="7"/>
      <c r="B1168" s="5"/>
      <c r="C1168" s="10">
        <f>IF(B1168="","",IFERROR(VLOOKUP(B1168,Members!$A$2:$B$501,2,FALSE),"Unknown ID"))</f>
      </c>
      <c r="D1168" s="11"/>
      <c r="E1168" s="5"/>
      <c r="F1168" s="5"/>
    </row>
    <row r="1169" spans="1:6" x14ac:dyDescent="0.25">
      <c r="A1169" s="7"/>
      <c r="B1169" s="5"/>
      <c r="C1169" s="10">
        <f>IF(B1169="","",IFERROR(VLOOKUP(B1169,Members!$A$2:$B$501,2,FALSE),"Unknown ID"))</f>
      </c>
      <c r="D1169" s="11"/>
      <c r="E1169" s="5"/>
      <c r="F1169" s="5"/>
    </row>
    <row r="1170" spans="1:6" x14ac:dyDescent="0.25">
      <c r="A1170" s="7"/>
      <c r="B1170" s="5"/>
      <c r="C1170" s="10">
        <f>IF(B1170="","",IFERROR(VLOOKUP(B1170,Members!$A$2:$B$501,2,FALSE),"Unknown ID"))</f>
      </c>
      <c r="D1170" s="11"/>
      <c r="E1170" s="5"/>
      <c r="F1170" s="5"/>
    </row>
    <row r="1171" spans="1:6" x14ac:dyDescent="0.25">
      <c r="A1171" s="7"/>
      <c r="B1171" s="5"/>
      <c r="C1171" s="10">
        <f>IF(B1171="","",IFERROR(VLOOKUP(B1171,Members!$A$2:$B$501,2,FALSE),"Unknown ID"))</f>
      </c>
      <c r="D1171" s="11"/>
      <c r="E1171" s="5"/>
      <c r="F1171" s="5"/>
    </row>
    <row r="1172" spans="1:6" x14ac:dyDescent="0.25">
      <c r="A1172" s="7"/>
      <c r="B1172" s="5"/>
      <c r="C1172" s="10">
        <f>IF(B1172="","",IFERROR(VLOOKUP(B1172,Members!$A$2:$B$501,2,FALSE),"Unknown ID"))</f>
      </c>
      <c r="D1172" s="11"/>
      <c r="E1172" s="5"/>
      <c r="F1172" s="5"/>
    </row>
    <row r="1173" spans="1:6" x14ac:dyDescent="0.25">
      <c r="A1173" s="7"/>
      <c r="B1173" s="5"/>
      <c r="C1173" s="10">
        <f>IF(B1173="","",IFERROR(VLOOKUP(B1173,Members!$A$2:$B$501,2,FALSE),"Unknown ID"))</f>
      </c>
      <c r="D1173" s="11"/>
      <c r="E1173" s="5"/>
      <c r="F1173" s="5"/>
    </row>
    <row r="1174" spans="1:6" x14ac:dyDescent="0.25">
      <c r="A1174" s="7"/>
      <c r="B1174" s="5"/>
      <c r="C1174" s="10">
        <f>IF(B1174="","",IFERROR(VLOOKUP(B1174,Members!$A$2:$B$501,2,FALSE),"Unknown ID"))</f>
      </c>
      <c r="D1174" s="11"/>
      <c r="E1174" s="5"/>
      <c r="F1174" s="5"/>
    </row>
    <row r="1175" spans="1:6" x14ac:dyDescent="0.25">
      <c r="A1175" s="7"/>
      <c r="B1175" s="5"/>
      <c r="C1175" s="10">
        <f>IF(B1175="","",IFERROR(VLOOKUP(B1175,Members!$A$2:$B$501,2,FALSE),"Unknown ID"))</f>
      </c>
      <c r="D1175" s="11"/>
      <c r="E1175" s="5"/>
      <c r="F1175" s="5"/>
    </row>
    <row r="1176" spans="1:6" x14ac:dyDescent="0.25">
      <c r="A1176" s="7"/>
      <c r="B1176" s="5"/>
      <c r="C1176" s="10">
        <f>IF(B1176="","",IFERROR(VLOOKUP(B1176,Members!$A$2:$B$501,2,FALSE),"Unknown ID"))</f>
      </c>
      <c r="D1176" s="11"/>
      <c r="E1176" s="5"/>
      <c r="F1176" s="5"/>
    </row>
    <row r="1177" spans="1:6" x14ac:dyDescent="0.25">
      <c r="A1177" s="7"/>
      <c r="B1177" s="5"/>
      <c r="C1177" s="10">
        <f>IF(B1177="","",IFERROR(VLOOKUP(B1177,Members!$A$2:$B$501,2,FALSE),"Unknown ID"))</f>
      </c>
      <c r="D1177" s="11"/>
      <c r="E1177" s="5"/>
      <c r="F1177" s="5"/>
    </row>
    <row r="1178" spans="1:6" x14ac:dyDescent="0.25">
      <c r="A1178" s="7"/>
      <c r="B1178" s="5"/>
      <c r="C1178" s="10">
        <f>IF(B1178="","",IFERROR(VLOOKUP(B1178,Members!$A$2:$B$501,2,FALSE),"Unknown ID"))</f>
      </c>
      <c r="D1178" s="11"/>
      <c r="E1178" s="5"/>
      <c r="F1178" s="5"/>
    </row>
    <row r="1179" spans="1:6" x14ac:dyDescent="0.25">
      <c r="A1179" s="7"/>
      <c r="B1179" s="5"/>
      <c r="C1179" s="10">
        <f>IF(B1179="","",IFERROR(VLOOKUP(B1179,Members!$A$2:$B$501,2,FALSE),"Unknown ID"))</f>
      </c>
      <c r="D1179" s="11"/>
      <c r="E1179" s="5"/>
      <c r="F1179" s="5"/>
    </row>
    <row r="1180" spans="1:6" x14ac:dyDescent="0.25">
      <c r="A1180" s="7"/>
      <c r="B1180" s="5"/>
      <c r="C1180" s="10">
        <f>IF(B1180="","",IFERROR(VLOOKUP(B1180,Members!$A$2:$B$501,2,FALSE),"Unknown ID"))</f>
      </c>
      <c r="D1180" s="11"/>
      <c r="E1180" s="5"/>
      <c r="F1180" s="5"/>
    </row>
    <row r="1181" spans="1:6" x14ac:dyDescent="0.25">
      <c r="A1181" s="7"/>
      <c r="B1181" s="5"/>
      <c r="C1181" s="10">
        <f>IF(B1181="","",IFERROR(VLOOKUP(B1181,Members!$A$2:$B$501,2,FALSE),"Unknown ID"))</f>
      </c>
      <c r="D1181" s="11"/>
      <c r="E1181" s="5"/>
      <c r="F1181" s="5"/>
    </row>
    <row r="1182" spans="1:6" x14ac:dyDescent="0.25">
      <c r="A1182" s="7"/>
      <c r="B1182" s="5"/>
      <c r="C1182" s="10">
        <f>IF(B1182="","",IFERROR(VLOOKUP(B1182,Members!$A$2:$B$501,2,FALSE),"Unknown ID"))</f>
      </c>
      <c r="D1182" s="11"/>
      <c r="E1182" s="5"/>
      <c r="F1182" s="5"/>
    </row>
    <row r="1183" spans="1:6" x14ac:dyDescent="0.25">
      <c r="A1183" s="7"/>
      <c r="B1183" s="5"/>
      <c r="C1183" s="10">
        <f>IF(B1183="","",IFERROR(VLOOKUP(B1183,Members!$A$2:$B$501,2,FALSE),"Unknown ID"))</f>
      </c>
      <c r="D1183" s="11"/>
      <c r="E1183" s="5"/>
      <c r="F1183" s="5"/>
    </row>
    <row r="1184" spans="1:6" x14ac:dyDescent="0.25">
      <c r="A1184" s="7"/>
      <c r="B1184" s="5"/>
      <c r="C1184" s="10">
        <f>IF(B1184="","",IFERROR(VLOOKUP(B1184,Members!$A$2:$B$501,2,FALSE),"Unknown ID"))</f>
      </c>
      <c r="D1184" s="11"/>
      <c r="E1184" s="5"/>
      <c r="F1184" s="5"/>
    </row>
    <row r="1185" spans="1:6" x14ac:dyDescent="0.25">
      <c r="A1185" s="7"/>
      <c r="B1185" s="5"/>
      <c r="C1185" s="10">
        <f>IF(B1185="","",IFERROR(VLOOKUP(B1185,Members!$A$2:$B$501,2,FALSE),"Unknown ID"))</f>
      </c>
      <c r="D1185" s="11"/>
      <c r="E1185" s="5"/>
      <c r="F1185" s="5"/>
    </row>
    <row r="1186" spans="1:6" x14ac:dyDescent="0.25">
      <c r="A1186" s="7"/>
      <c r="B1186" s="5"/>
      <c r="C1186" s="10">
        <f>IF(B1186="","",IFERROR(VLOOKUP(B1186,Members!$A$2:$B$501,2,FALSE),"Unknown ID"))</f>
      </c>
      <c r="D1186" s="11"/>
      <c r="E1186" s="5"/>
      <c r="F1186" s="5"/>
    </row>
    <row r="1187" spans="1:6" x14ac:dyDescent="0.25">
      <c r="A1187" s="7"/>
      <c r="B1187" s="5"/>
      <c r="C1187" s="10">
        <f>IF(B1187="","",IFERROR(VLOOKUP(B1187,Members!$A$2:$B$501,2,FALSE),"Unknown ID"))</f>
      </c>
      <c r="D1187" s="11"/>
      <c r="E1187" s="5"/>
      <c r="F1187" s="5"/>
    </row>
    <row r="1188" spans="1:6" x14ac:dyDescent="0.25">
      <c r="A1188" s="7"/>
      <c r="B1188" s="5"/>
      <c r="C1188" s="10">
        <f>IF(B1188="","",IFERROR(VLOOKUP(B1188,Members!$A$2:$B$501,2,FALSE),"Unknown ID"))</f>
      </c>
      <c r="D1188" s="11"/>
      <c r="E1188" s="5"/>
      <c r="F1188" s="5"/>
    </row>
    <row r="1189" spans="1:6" x14ac:dyDescent="0.25">
      <c r="A1189" s="7"/>
      <c r="B1189" s="5"/>
      <c r="C1189" s="10">
        <f>IF(B1189="","",IFERROR(VLOOKUP(B1189,Members!$A$2:$B$501,2,FALSE),"Unknown ID"))</f>
      </c>
      <c r="D1189" s="11"/>
      <c r="E1189" s="5"/>
      <c r="F1189" s="5"/>
    </row>
    <row r="1190" spans="1:6" x14ac:dyDescent="0.25">
      <c r="A1190" s="7"/>
      <c r="B1190" s="5"/>
      <c r="C1190" s="10">
        <f>IF(B1190="","",IFERROR(VLOOKUP(B1190,Members!$A$2:$B$501,2,FALSE),"Unknown ID"))</f>
      </c>
      <c r="D1190" s="11"/>
      <c r="E1190" s="5"/>
      <c r="F1190" s="5"/>
    </row>
    <row r="1191" spans="1:6" x14ac:dyDescent="0.25">
      <c r="A1191" s="7"/>
      <c r="B1191" s="5"/>
      <c r="C1191" s="10">
        <f>IF(B1191="","",IFERROR(VLOOKUP(B1191,Members!$A$2:$B$501,2,FALSE),"Unknown ID"))</f>
      </c>
      <c r="D1191" s="11"/>
      <c r="E1191" s="5"/>
      <c r="F1191" s="5"/>
    </row>
    <row r="1192" spans="1:6" x14ac:dyDescent="0.25">
      <c r="A1192" s="7"/>
      <c r="B1192" s="5"/>
      <c r="C1192" s="10">
        <f>IF(B1192="","",IFERROR(VLOOKUP(B1192,Members!$A$2:$B$501,2,FALSE),"Unknown ID"))</f>
      </c>
      <c r="D1192" s="11"/>
      <c r="E1192" s="5"/>
      <c r="F1192" s="5"/>
    </row>
    <row r="1193" spans="1:6" x14ac:dyDescent="0.25">
      <c r="A1193" s="7"/>
      <c r="B1193" s="5"/>
      <c r="C1193" s="10">
        <f>IF(B1193="","",IFERROR(VLOOKUP(B1193,Members!$A$2:$B$501,2,FALSE),"Unknown ID"))</f>
      </c>
      <c r="D1193" s="11"/>
      <c r="E1193" s="5"/>
      <c r="F1193" s="5"/>
    </row>
    <row r="1194" spans="1:6" x14ac:dyDescent="0.25">
      <c r="A1194" s="7"/>
      <c r="B1194" s="5"/>
      <c r="C1194" s="10">
        <f>IF(B1194="","",IFERROR(VLOOKUP(B1194,Members!$A$2:$B$501,2,FALSE),"Unknown ID"))</f>
      </c>
      <c r="D1194" s="11"/>
      <c r="E1194" s="5"/>
      <c r="F1194" s="5"/>
    </row>
    <row r="1195" spans="1:6" x14ac:dyDescent="0.25">
      <c r="A1195" s="7"/>
      <c r="B1195" s="5"/>
      <c r="C1195" s="10">
        <f>IF(B1195="","",IFERROR(VLOOKUP(B1195,Members!$A$2:$B$501,2,FALSE),"Unknown ID"))</f>
      </c>
      <c r="D1195" s="11"/>
      <c r="E1195" s="5"/>
      <c r="F1195" s="5"/>
    </row>
    <row r="1196" spans="1:6" x14ac:dyDescent="0.25">
      <c r="A1196" s="7"/>
      <c r="B1196" s="5"/>
      <c r="C1196" s="10">
        <f>IF(B1196="","",IFERROR(VLOOKUP(B1196,Members!$A$2:$B$501,2,FALSE),"Unknown ID"))</f>
      </c>
      <c r="D1196" s="11"/>
      <c r="E1196" s="5"/>
      <c r="F1196" s="5"/>
    </row>
    <row r="1197" spans="1:6" x14ac:dyDescent="0.25">
      <c r="A1197" s="7"/>
      <c r="B1197" s="5"/>
      <c r="C1197" s="10">
        <f>IF(B1197="","",IFERROR(VLOOKUP(B1197,Members!$A$2:$B$501,2,FALSE),"Unknown ID"))</f>
      </c>
      <c r="D1197" s="11"/>
      <c r="E1197" s="5"/>
      <c r="F1197" s="5"/>
    </row>
    <row r="1198" spans="1:6" x14ac:dyDescent="0.25">
      <c r="A1198" s="7"/>
      <c r="B1198" s="5"/>
      <c r="C1198" s="10">
        <f>IF(B1198="","",IFERROR(VLOOKUP(B1198,Members!$A$2:$B$501,2,FALSE),"Unknown ID"))</f>
      </c>
      <c r="D1198" s="11"/>
      <c r="E1198" s="5"/>
      <c r="F1198" s="5"/>
    </row>
    <row r="1199" spans="1:6" x14ac:dyDescent="0.25">
      <c r="A1199" s="7"/>
      <c r="B1199" s="5"/>
      <c r="C1199" s="10">
        <f>IF(B1199="","",IFERROR(VLOOKUP(B1199,Members!$A$2:$B$501,2,FALSE),"Unknown ID"))</f>
      </c>
      <c r="D1199" s="11"/>
      <c r="E1199" s="5"/>
      <c r="F1199" s="5"/>
    </row>
    <row r="1200" spans="1:6" x14ac:dyDescent="0.25">
      <c r="A1200" s="7"/>
      <c r="B1200" s="5"/>
      <c r="C1200" s="10">
        <f>IF(B1200="","",IFERROR(VLOOKUP(B1200,Members!$A$2:$B$501,2,FALSE),"Unknown ID"))</f>
      </c>
      <c r="D1200" s="11"/>
      <c r="E1200" s="5"/>
      <c r="F1200" s="5"/>
    </row>
    <row r="1201" spans="1:6" x14ac:dyDescent="0.25">
      <c r="A1201" s="7"/>
      <c r="B1201" s="5"/>
      <c r="C1201" s="10">
        <f>IF(B1201="","",IFERROR(VLOOKUP(B1201,Members!$A$2:$B$501,2,FALSE),"Unknown ID"))</f>
      </c>
      <c r="D1201" s="11"/>
      <c r="E1201" s="5"/>
      <c r="F1201" s="5"/>
    </row>
    <row r="1202" spans="1:6" x14ac:dyDescent="0.25">
      <c r="A1202" s="7"/>
      <c r="B1202" s="5"/>
      <c r="C1202" s="10">
        <f>IF(B1202="","",IFERROR(VLOOKUP(B1202,Members!$A$2:$B$501,2,FALSE),"Unknown ID"))</f>
      </c>
      <c r="D1202" s="11"/>
      <c r="E1202" s="5"/>
      <c r="F1202" s="5"/>
    </row>
    <row r="1203" spans="1:6" x14ac:dyDescent="0.25">
      <c r="A1203" s="7"/>
      <c r="B1203" s="5"/>
      <c r="C1203" s="10">
        <f>IF(B1203="","",IFERROR(VLOOKUP(B1203,Members!$A$2:$B$501,2,FALSE),"Unknown ID"))</f>
      </c>
      <c r="D1203" s="11"/>
      <c r="E1203" s="5"/>
      <c r="F1203" s="5"/>
    </row>
    <row r="1204" spans="1:6" x14ac:dyDescent="0.25">
      <c r="A1204" s="7"/>
      <c r="B1204" s="5"/>
      <c r="C1204" s="10">
        <f>IF(B1204="","",IFERROR(VLOOKUP(B1204,Members!$A$2:$B$501,2,FALSE),"Unknown ID"))</f>
      </c>
      <c r="D1204" s="11"/>
      <c r="E1204" s="5"/>
      <c r="F1204" s="5"/>
    </row>
    <row r="1205" spans="1:6" x14ac:dyDescent="0.25">
      <c r="A1205" s="7"/>
      <c r="B1205" s="5"/>
      <c r="C1205" s="10">
        <f>IF(B1205="","",IFERROR(VLOOKUP(B1205,Members!$A$2:$B$501,2,FALSE),"Unknown ID"))</f>
      </c>
      <c r="D1205" s="11"/>
      <c r="E1205" s="5"/>
      <c r="F1205" s="5"/>
    </row>
    <row r="1206" spans="1:6" x14ac:dyDescent="0.25">
      <c r="A1206" s="7"/>
      <c r="B1206" s="5"/>
      <c r="C1206" s="10">
        <f>IF(B1206="","",IFERROR(VLOOKUP(B1206,Members!$A$2:$B$501,2,FALSE),"Unknown ID"))</f>
      </c>
      <c r="D1206" s="11"/>
      <c r="E1206" s="5"/>
      <c r="F1206" s="5"/>
    </row>
    <row r="1207" spans="1:6" x14ac:dyDescent="0.25">
      <c r="A1207" s="7"/>
      <c r="B1207" s="5"/>
      <c r="C1207" s="10">
        <f>IF(B1207="","",IFERROR(VLOOKUP(B1207,Members!$A$2:$B$501,2,FALSE),"Unknown ID"))</f>
      </c>
      <c r="D1207" s="11"/>
      <c r="E1207" s="5"/>
      <c r="F1207" s="5"/>
    </row>
    <row r="1208" spans="1:6" x14ac:dyDescent="0.25">
      <c r="A1208" s="7"/>
      <c r="B1208" s="5"/>
      <c r="C1208" s="10">
        <f>IF(B1208="","",IFERROR(VLOOKUP(B1208,Members!$A$2:$B$501,2,FALSE),"Unknown ID"))</f>
      </c>
      <c r="D1208" s="11"/>
      <c r="E1208" s="5"/>
      <c r="F1208" s="5"/>
    </row>
    <row r="1209" spans="1:6" x14ac:dyDescent="0.25">
      <c r="A1209" s="7"/>
      <c r="B1209" s="5"/>
      <c r="C1209" s="10">
        <f>IF(B1209="","",IFERROR(VLOOKUP(B1209,Members!$A$2:$B$501,2,FALSE),"Unknown ID"))</f>
      </c>
      <c r="D1209" s="11"/>
      <c r="E1209" s="5"/>
      <c r="F1209" s="5"/>
    </row>
    <row r="1210" spans="1:6" x14ac:dyDescent="0.25">
      <c r="A1210" s="7"/>
      <c r="B1210" s="5"/>
      <c r="C1210" s="10">
        <f>IF(B1210="","",IFERROR(VLOOKUP(B1210,Members!$A$2:$B$501,2,FALSE),"Unknown ID"))</f>
      </c>
      <c r="D1210" s="11"/>
      <c r="E1210" s="5"/>
      <c r="F1210" s="5"/>
    </row>
    <row r="1211" spans="1:6" x14ac:dyDescent="0.25">
      <c r="A1211" s="7"/>
      <c r="B1211" s="5"/>
      <c r="C1211" s="10">
        <f>IF(B1211="","",IFERROR(VLOOKUP(B1211,Members!$A$2:$B$501,2,FALSE),"Unknown ID"))</f>
      </c>
      <c r="D1211" s="11"/>
      <c r="E1211" s="5"/>
      <c r="F1211" s="5"/>
    </row>
    <row r="1212" spans="1:6" x14ac:dyDescent="0.25">
      <c r="A1212" s="7"/>
      <c r="B1212" s="5"/>
      <c r="C1212" s="10">
        <f>IF(B1212="","",IFERROR(VLOOKUP(B1212,Members!$A$2:$B$501,2,FALSE),"Unknown ID"))</f>
      </c>
      <c r="D1212" s="11"/>
      <c r="E1212" s="5"/>
      <c r="F1212" s="5"/>
    </row>
    <row r="1213" spans="1:6" x14ac:dyDescent="0.25">
      <c r="A1213" s="7"/>
      <c r="B1213" s="5"/>
      <c r="C1213" s="10">
        <f>IF(B1213="","",IFERROR(VLOOKUP(B1213,Members!$A$2:$B$501,2,FALSE),"Unknown ID"))</f>
      </c>
      <c r="D1213" s="11"/>
      <c r="E1213" s="5"/>
      <c r="F1213" s="5"/>
    </row>
    <row r="1214" spans="1:6" x14ac:dyDescent="0.25">
      <c r="A1214" s="7"/>
      <c r="B1214" s="5"/>
      <c r="C1214" s="10">
        <f>IF(B1214="","",IFERROR(VLOOKUP(B1214,Members!$A$2:$B$501,2,FALSE),"Unknown ID"))</f>
      </c>
      <c r="D1214" s="11"/>
      <c r="E1214" s="5"/>
      <c r="F1214" s="5"/>
    </row>
    <row r="1215" spans="1:6" x14ac:dyDescent="0.25">
      <c r="A1215" s="7"/>
      <c r="B1215" s="5"/>
      <c r="C1215" s="10">
        <f>IF(B1215="","",IFERROR(VLOOKUP(B1215,Members!$A$2:$B$501,2,FALSE),"Unknown ID"))</f>
      </c>
      <c r="D1215" s="11"/>
      <c r="E1215" s="5"/>
      <c r="F1215" s="5"/>
    </row>
    <row r="1216" spans="1:6" x14ac:dyDescent="0.25">
      <c r="A1216" s="7"/>
      <c r="B1216" s="5"/>
      <c r="C1216" s="10">
        <f>IF(B1216="","",IFERROR(VLOOKUP(B1216,Members!$A$2:$B$501,2,FALSE),"Unknown ID"))</f>
      </c>
      <c r="D1216" s="11"/>
      <c r="E1216" s="5"/>
      <c r="F1216" s="5"/>
    </row>
    <row r="1217" spans="1:6" x14ac:dyDescent="0.25">
      <c r="A1217" s="7"/>
      <c r="B1217" s="5"/>
      <c r="C1217" s="10">
        <f>IF(B1217="","",IFERROR(VLOOKUP(B1217,Members!$A$2:$B$501,2,FALSE),"Unknown ID"))</f>
      </c>
      <c r="D1217" s="11"/>
      <c r="E1217" s="5"/>
      <c r="F1217" s="5"/>
    </row>
    <row r="1218" spans="1:6" x14ac:dyDescent="0.25">
      <c r="A1218" s="7"/>
      <c r="B1218" s="5"/>
      <c r="C1218" s="10">
        <f>IF(B1218="","",IFERROR(VLOOKUP(B1218,Members!$A$2:$B$501,2,FALSE),"Unknown ID"))</f>
      </c>
      <c r="D1218" s="11"/>
      <c r="E1218" s="5"/>
      <c r="F1218" s="5"/>
    </row>
    <row r="1219" spans="1:6" x14ac:dyDescent="0.25">
      <c r="A1219" s="7"/>
      <c r="B1219" s="5"/>
      <c r="C1219" s="10">
        <f>IF(B1219="","",IFERROR(VLOOKUP(B1219,Members!$A$2:$B$501,2,FALSE),"Unknown ID"))</f>
      </c>
      <c r="D1219" s="11"/>
      <c r="E1219" s="5"/>
      <c r="F1219" s="5"/>
    </row>
    <row r="1220" spans="1:6" x14ac:dyDescent="0.25">
      <c r="A1220" s="7"/>
      <c r="B1220" s="5"/>
      <c r="C1220" s="10">
        <f>IF(B1220="","",IFERROR(VLOOKUP(B1220,Members!$A$2:$B$501,2,FALSE),"Unknown ID"))</f>
      </c>
      <c r="D1220" s="11"/>
      <c r="E1220" s="5"/>
      <c r="F1220" s="5"/>
    </row>
    <row r="1221" spans="1:6" x14ac:dyDescent="0.25">
      <c r="A1221" s="7"/>
      <c r="B1221" s="5"/>
      <c r="C1221" s="10">
        <f>IF(B1221="","",IFERROR(VLOOKUP(B1221,Members!$A$2:$B$501,2,FALSE),"Unknown ID"))</f>
      </c>
      <c r="D1221" s="11"/>
      <c r="E1221" s="5"/>
      <c r="F1221" s="5"/>
    </row>
    <row r="1222" spans="1:6" x14ac:dyDescent="0.25">
      <c r="A1222" s="7"/>
      <c r="B1222" s="5"/>
      <c r="C1222" s="10">
        <f>IF(B1222="","",IFERROR(VLOOKUP(B1222,Members!$A$2:$B$501,2,FALSE),"Unknown ID"))</f>
      </c>
      <c r="D1222" s="11"/>
      <c r="E1222" s="5"/>
      <c r="F1222" s="5"/>
    </row>
    <row r="1223" spans="1:6" x14ac:dyDescent="0.25">
      <c r="A1223" s="7"/>
      <c r="B1223" s="5"/>
      <c r="C1223" s="10">
        <f>IF(B1223="","",IFERROR(VLOOKUP(B1223,Members!$A$2:$B$501,2,FALSE),"Unknown ID"))</f>
      </c>
      <c r="D1223" s="11"/>
      <c r="E1223" s="5"/>
      <c r="F1223" s="5"/>
    </row>
    <row r="1224" spans="1:6" x14ac:dyDescent="0.25">
      <c r="A1224" s="7"/>
      <c r="B1224" s="5"/>
      <c r="C1224" s="10">
        <f>IF(B1224="","",IFERROR(VLOOKUP(B1224,Members!$A$2:$B$501,2,FALSE),"Unknown ID"))</f>
      </c>
      <c r="D1224" s="11"/>
      <c r="E1224" s="5"/>
      <c r="F1224" s="5"/>
    </row>
    <row r="1225" spans="1:6" x14ac:dyDescent="0.25">
      <c r="A1225" s="7"/>
      <c r="B1225" s="5"/>
      <c r="C1225" s="10">
        <f>IF(B1225="","",IFERROR(VLOOKUP(B1225,Members!$A$2:$B$501,2,FALSE),"Unknown ID"))</f>
      </c>
      <c r="D1225" s="11"/>
      <c r="E1225" s="5"/>
      <c r="F1225" s="5"/>
    </row>
    <row r="1226" spans="1:6" x14ac:dyDescent="0.25">
      <c r="A1226" s="7"/>
      <c r="B1226" s="5"/>
      <c r="C1226" s="10">
        <f>IF(B1226="","",IFERROR(VLOOKUP(B1226,Members!$A$2:$B$501,2,FALSE),"Unknown ID"))</f>
      </c>
      <c r="D1226" s="11"/>
      <c r="E1226" s="5"/>
      <c r="F1226" s="5"/>
    </row>
    <row r="1227" spans="1:6" x14ac:dyDescent="0.25">
      <c r="A1227" s="7"/>
      <c r="B1227" s="5"/>
      <c r="C1227" s="10">
        <f>IF(B1227="","",IFERROR(VLOOKUP(B1227,Members!$A$2:$B$501,2,FALSE),"Unknown ID"))</f>
      </c>
      <c r="D1227" s="11"/>
      <c r="E1227" s="5"/>
      <c r="F1227" s="5"/>
    </row>
    <row r="1228" spans="1:6" x14ac:dyDescent="0.25">
      <c r="A1228" s="7"/>
      <c r="B1228" s="5"/>
      <c r="C1228" s="10">
        <f>IF(B1228="","",IFERROR(VLOOKUP(B1228,Members!$A$2:$B$501,2,FALSE),"Unknown ID"))</f>
      </c>
      <c r="D1228" s="11"/>
      <c r="E1228" s="5"/>
      <c r="F1228" s="5"/>
    </row>
    <row r="1229" spans="1:6" x14ac:dyDescent="0.25">
      <c r="A1229" s="7"/>
      <c r="B1229" s="5"/>
      <c r="C1229" s="10">
        <f>IF(B1229="","",IFERROR(VLOOKUP(B1229,Members!$A$2:$B$501,2,FALSE),"Unknown ID"))</f>
      </c>
      <c r="D1229" s="11"/>
      <c r="E1229" s="5"/>
      <c r="F1229" s="5"/>
    </row>
    <row r="1230" spans="1:6" x14ac:dyDescent="0.25">
      <c r="A1230" s="7"/>
      <c r="B1230" s="5"/>
      <c r="C1230" s="10">
        <f>IF(B1230="","",IFERROR(VLOOKUP(B1230,Members!$A$2:$B$501,2,FALSE),"Unknown ID"))</f>
      </c>
      <c r="D1230" s="11"/>
      <c r="E1230" s="5"/>
      <c r="F1230" s="5"/>
    </row>
    <row r="1231" spans="1:6" x14ac:dyDescent="0.25">
      <c r="A1231" s="7"/>
      <c r="B1231" s="5"/>
      <c r="C1231" s="10">
        <f>IF(B1231="","",IFERROR(VLOOKUP(B1231,Members!$A$2:$B$501,2,FALSE),"Unknown ID"))</f>
      </c>
      <c r="D1231" s="11"/>
      <c r="E1231" s="5"/>
      <c r="F1231" s="5"/>
    </row>
    <row r="1232" spans="1:6" x14ac:dyDescent="0.25">
      <c r="A1232" s="7"/>
      <c r="B1232" s="5"/>
      <c r="C1232" s="10">
        <f>IF(B1232="","",IFERROR(VLOOKUP(B1232,Members!$A$2:$B$501,2,FALSE),"Unknown ID"))</f>
      </c>
      <c r="D1232" s="11"/>
      <c r="E1232" s="5"/>
      <c r="F1232" s="5"/>
    </row>
    <row r="1233" spans="1:6" x14ac:dyDescent="0.25">
      <c r="A1233" s="7"/>
      <c r="B1233" s="5"/>
      <c r="C1233" s="10">
        <f>IF(B1233="","",IFERROR(VLOOKUP(B1233,Members!$A$2:$B$501,2,FALSE),"Unknown ID"))</f>
      </c>
      <c r="D1233" s="11"/>
      <c r="E1233" s="5"/>
      <c r="F1233" s="5"/>
    </row>
    <row r="1234" spans="1:6" x14ac:dyDescent="0.25">
      <c r="A1234" s="7"/>
      <c r="B1234" s="5"/>
      <c r="C1234" s="10">
        <f>IF(B1234="","",IFERROR(VLOOKUP(B1234,Members!$A$2:$B$501,2,FALSE),"Unknown ID"))</f>
      </c>
      <c r="D1234" s="11"/>
      <c r="E1234" s="5"/>
      <c r="F1234" s="5"/>
    </row>
    <row r="1235" spans="1:6" x14ac:dyDescent="0.25">
      <c r="A1235" s="7"/>
      <c r="B1235" s="5"/>
      <c r="C1235" s="10">
        <f>IF(B1235="","",IFERROR(VLOOKUP(B1235,Members!$A$2:$B$501,2,FALSE),"Unknown ID"))</f>
      </c>
      <c r="D1235" s="11"/>
      <c r="E1235" s="5"/>
      <c r="F1235" s="5"/>
    </row>
    <row r="1236" spans="1:6" x14ac:dyDescent="0.25">
      <c r="A1236" s="7"/>
      <c r="B1236" s="5"/>
      <c r="C1236" s="10">
        <f>IF(B1236="","",IFERROR(VLOOKUP(B1236,Members!$A$2:$B$501,2,FALSE),"Unknown ID"))</f>
      </c>
      <c r="D1236" s="11"/>
      <c r="E1236" s="5"/>
      <c r="F1236" s="5"/>
    </row>
    <row r="1237" spans="1:6" x14ac:dyDescent="0.25">
      <c r="A1237" s="7"/>
      <c r="B1237" s="5"/>
      <c r="C1237" s="10">
        <f>IF(B1237="","",IFERROR(VLOOKUP(B1237,Members!$A$2:$B$501,2,FALSE),"Unknown ID"))</f>
      </c>
      <c r="D1237" s="11"/>
      <c r="E1237" s="5"/>
      <c r="F1237" s="5"/>
    </row>
    <row r="1238" spans="1:6" x14ac:dyDescent="0.25">
      <c r="A1238" s="7"/>
      <c r="B1238" s="5"/>
      <c r="C1238" s="10">
        <f>IF(B1238="","",IFERROR(VLOOKUP(B1238,Members!$A$2:$B$501,2,FALSE),"Unknown ID"))</f>
      </c>
      <c r="D1238" s="11"/>
      <c r="E1238" s="5"/>
      <c r="F1238" s="5"/>
    </row>
    <row r="1239" spans="1:6" x14ac:dyDescent="0.25">
      <c r="A1239" s="7"/>
      <c r="B1239" s="5"/>
      <c r="C1239" s="10">
        <f>IF(B1239="","",IFERROR(VLOOKUP(B1239,Members!$A$2:$B$501,2,FALSE),"Unknown ID"))</f>
      </c>
      <c r="D1239" s="11"/>
      <c r="E1239" s="5"/>
      <c r="F1239" s="5"/>
    </row>
    <row r="1240" spans="1:6" x14ac:dyDescent="0.25">
      <c r="A1240" s="7"/>
      <c r="B1240" s="5"/>
      <c r="C1240" s="10">
        <f>IF(B1240="","",IFERROR(VLOOKUP(B1240,Members!$A$2:$B$501,2,FALSE),"Unknown ID"))</f>
      </c>
      <c r="D1240" s="11"/>
      <c r="E1240" s="5"/>
      <c r="F1240" s="5"/>
    </row>
    <row r="1241" spans="1:6" x14ac:dyDescent="0.25">
      <c r="A1241" s="7"/>
      <c r="B1241" s="5"/>
      <c r="C1241" s="10">
        <f>IF(B1241="","",IFERROR(VLOOKUP(B1241,Members!$A$2:$B$501,2,FALSE),"Unknown ID"))</f>
      </c>
      <c r="D1241" s="11"/>
      <c r="E1241" s="5"/>
      <c r="F1241" s="5"/>
    </row>
    <row r="1242" spans="1:6" x14ac:dyDescent="0.25">
      <c r="A1242" s="7"/>
      <c r="B1242" s="5"/>
      <c r="C1242" s="10">
        <f>IF(B1242="","",IFERROR(VLOOKUP(B1242,Members!$A$2:$B$501,2,FALSE),"Unknown ID"))</f>
      </c>
      <c r="D1242" s="11"/>
      <c r="E1242" s="5"/>
      <c r="F1242" s="5"/>
    </row>
    <row r="1243" spans="1:6" x14ac:dyDescent="0.25">
      <c r="A1243" s="7"/>
      <c r="B1243" s="5"/>
      <c r="C1243" s="10">
        <f>IF(B1243="","",IFERROR(VLOOKUP(B1243,Members!$A$2:$B$501,2,FALSE),"Unknown ID"))</f>
      </c>
      <c r="D1243" s="11"/>
      <c r="E1243" s="5"/>
      <c r="F1243" s="5"/>
    </row>
    <row r="1244" spans="1:6" x14ac:dyDescent="0.25">
      <c r="A1244" s="7"/>
      <c r="B1244" s="5"/>
      <c r="C1244" s="10">
        <f>IF(B1244="","",IFERROR(VLOOKUP(B1244,Members!$A$2:$B$501,2,FALSE),"Unknown ID"))</f>
      </c>
      <c r="D1244" s="11"/>
      <c r="E1244" s="5"/>
      <c r="F1244" s="5"/>
    </row>
    <row r="1245" spans="1:6" x14ac:dyDescent="0.25">
      <c r="A1245" s="7"/>
      <c r="B1245" s="5"/>
      <c r="C1245" s="10">
        <f>IF(B1245="","",IFERROR(VLOOKUP(B1245,Members!$A$2:$B$501,2,FALSE),"Unknown ID"))</f>
      </c>
      <c r="D1245" s="11"/>
      <c r="E1245" s="5"/>
      <c r="F1245" s="5"/>
    </row>
    <row r="1246" spans="1:6" x14ac:dyDescent="0.25">
      <c r="A1246" s="7"/>
      <c r="B1246" s="5"/>
      <c r="C1246" s="10">
        <f>IF(B1246="","",IFERROR(VLOOKUP(B1246,Members!$A$2:$B$501,2,FALSE),"Unknown ID"))</f>
      </c>
      <c r="D1246" s="11"/>
      <c r="E1246" s="5"/>
      <c r="F1246" s="5"/>
    </row>
    <row r="1247" spans="1:6" x14ac:dyDescent="0.25">
      <c r="A1247" s="7"/>
      <c r="B1247" s="5"/>
      <c r="C1247" s="10">
        <f>IF(B1247="","",IFERROR(VLOOKUP(B1247,Members!$A$2:$B$501,2,FALSE),"Unknown ID"))</f>
      </c>
      <c r="D1247" s="11"/>
      <c r="E1247" s="5"/>
      <c r="F1247" s="5"/>
    </row>
    <row r="1248" spans="1:6" x14ac:dyDescent="0.25">
      <c r="A1248" s="7"/>
      <c r="B1248" s="5"/>
      <c r="C1248" s="10">
        <f>IF(B1248="","",IFERROR(VLOOKUP(B1248,Members!$A$2:$B$501,2,FALSE),"Unknown ID"))</f>
      </c>
      <c r="D1248" s="11"/>
      <c r="E1248" s="5"/>
      <c r="F1248" s="5"/>
    </row>
    <row r="1249" spans="1:6" x14ac:dyDescent="0.25">
      <c r="A1249" s="7"/>
      <c r="B1249" s="5"/>
      <c r="C1249" s="10">
        <f>IF(B1249="","",IFERROR(VLOOKUP(B1249,Members!$A$2:$B$501,2,FALSE),"Unknown ID"))</f>
      </c>
      <c r="D1249" s="11"/>
      <c r="E1249" s="5"/>
      <c r="F1249" s="5"/>
    </row>
    <row r="1250" spans="1:6" x14ac:dyDescent="0.25">
      <c r="A1250" s="7"/>
      <c r="B1250" s="5"/>
      <c r="C1250" s="10">
        <f>IF(B1250="","",IFERROR(VLOOKUP(B1250,Members!$A$2:$B$501,2,FALSE),"Unknown ID"))</f>
      </c>
      <c r="D1250" s="11"/>
      <c r="E1250" s="5"/>
      <c r="F1250" s="5"/>
    </row>
    <row r="1251" spans="1:6" x14ac:dyDescent="0.25">
      <c r="A1251" s="7"/>
      <c r="B1251" s="5"/>
      <c r="C1251" s="10">
        <f>IF(B1251="","",IFERROR(VLOOKUP(B1251,Members!$A$2:$B$501,2,FALSE),"Unknown ID"))</f>
      </c>
      <c r="D1251" s="11"/>
      <c r="E1251" s="5"/>
      <c r="F1251" s="5"/>
    </row>
    <row r="1252" spans="1:6" x14ac:dyDescent="0.25">
      <c r="A1252" s="7"/>
      <c r="B1252" s="5"/>
      <c r="C1252" s="10">
        <f>IF(B1252="","",IFERROR(VLOOKUP(B1252,Members!$A$2:$B$501,2,FALSE),"Unknown ID"))</f>
      </c>
      <c r="D1252" s="11"/>
      <c r="E1252" s="5"/>
      <c r="F1252" s="5"/>
    </row>
    <row r="1253" spans="1:6" x14ac:dyDescent="0.25">
      <c r="A1253" s="7"/>
      <c r="B1253" s="5"/>
      <c r="C1253" s="10">
        <f>IF(B1253="","",IFERROR(VLOOKUP(B1253,Members!$A$2:$B$501,2,FALSE),"Unknown ID"))</f>
      </c>
      <c r="D1253" s="11"/>
      <c r="E1253" s="5"/>
      <c r="F1253" s="5"/>
    </row>
    <row r="1254" spans="1:6" x14ac:dyDescent="0.25">
      <c r="A1254" s="7"/>
      <c r="B1254" s="5"/>
      <c r="C1254" s="10">
        <f>IF(B1254="","",IFERROR(VLOOKUP(B1254,Members!$A$2:$B$501,2,FALSE),"Unknown ID"))</f>
      </c>
      <c r="D1254" s="11"/>
      <c r="E1254" s="5"/>
      <c r="F1254" s="5"/>
    </row>
    <row r="1255" spans="1:6" x14ac:dyDescent="0.25">
      <c r="A1255" s="7"/>
      <c r="B1255" s="5"/>
      <c r="C1255" s="10">
        <f>IF(B1255="","",IFERROR(VLOOKUP(B1255,Members!$A$2:$B$501,2,FALSE),"Unknown ID"))</f>
      </c>
      <c r="D1255" s="11"/>
      <c r="E1255" s="5"/>
      <c r="F1255" s="5"/>
    </row>
    <row r="1256" spans="1:6" x14ac:dyDescent="0.25">
      <c r="A1256" s="7"/>
      <c r="B1256" s="5"/>
      <c r="C1256" s="10">
        <f>IF(B1256="","",IFERROR(VLOOKUP(B1256,Members!$A$2:$B$501,2,FALSE),"Unknown ID"))</f>
      </c>
      <c r="D1256" s="11"/>
      <c r="E1256" s="5"/>
      <c r="F1256" s="5"/>
    </row>
    <row r="1257" spans="1:6" x14ac:dyDescent="0.25">
      <c r="A1257" s="7"/>
      <c r="B1257" s="5"/>
      <c r="C1257" s="10">
        <f>IF(B1257="","",IFERROR(VLOOKUP(B1257,Members!$A$2:$B$501,2,FALSE),"Unknown ID"))</f>
      </c>
      <c r="D1257" s="11"/>
      <c r="E1257" s="5"/>
      <c r="F1257" s="5"/>
    </row>
    <row r="1258" spans="1:6" x14ac:dyDescent="0.25">
      <c r="A1258" s="7"/>
      <c r="B1258" s="5"/>
      <c r="C1258" s="10">
        <f>IF(B1258="","",IFERROR(VLOOKUP(B1258,Members!$A$2:$B$501,2,FALSE),"Unknown ID"))</f>
      </c>
      <c r="D1258" s="11"/>
      <c r="E1258" s="5"/>
      <c r="F1258" s="5"/>
    </row>
    <row r="1259" spans="1:6" x14ac:dyDescent="0.25">
      <c r="A1259" s="7"/>
      <c r="B1259" s="5"/>
      <c r="C1259" s="10">
        <f>IF(B1259="","",IFERROR(VLOOKUP(B1259,Members!$A$2:$B$501,2,FALSE),"Unknown ID"))</f>
      </c>
      <c r="D1259" s="11"/>
      <c r="E1259" s="5"/>
      <c r="F1259" s="5"/>
    </row>
    <row r="1260" spans="1:6" x14ac:dyDescent="0.25">
      <c r="A1260" s="7"/>
      <c r="B1260" s="5"/>
      <c r="C1260" s="10">
        <f>IF(B1260="","",IFERROR(VLOOKUP(B1260,Members!$A$2:$B$501,2,FALSE),"Unknown ID"))</f>
      </c>
      <c r="D1260" s="11"/>
      <c r="E1260" s="5"/>
      <c r="F1260" s="5"/>
    </row>
    <row r="1261" spans="1:6" x14ac:dyDescent="0.25">
      <c r="A1261" s="7"/>
      <c r="B1261" s="5"/>
      <c r="C1261" s="10">
        <f>IF(B1261="","",IFERROR(VLOOKUP(B1261,Members!$A$2:$B$501,2,FALSE),"Unknown ID"))</f>
      </c>
      <c r="D1261" s="11"/>
      <c r="E1261" s="5"/>
      <c r="F1261" s="5"/>
    </row>
    <row r="1262" spans="1:6" x14ac:dyDescent="0.25">
      <c r="A1262" s="7"/>
      <c r="B1262" s="5"/>
      <c r="C1262" s="10">
        <f>IF(B1262="","",IFERROR(VLOOKUP(B1262,Members!$A$2:$B$501,2,FALSE),"Unknown ID"))</f>
      </c>
      <c r="D1262" s="11"/>
      <c r="E1262" s="5"/>
      <c r="F1262" s="5"/>
    </row>
    <row r="1263" spans="1:6" x14ac:dyDescent="0.25">
      <c r="A1263" s="7"/>
      <c r="B1263" s="5"/>
      <c r="C1263" s="10">
        <f>IF(B1263="","",IFERROR(VLOOKUP(B1263,Members!$A$2:$B$501,2,FALSE),"Unknown ID"))</f>
      </c>
      <c r="D1263" s="11"/>
      <c r="E1263" s="5"/>
      <c r="F1263" s="5"/>
    </row>
    <row r="1264" spans="1:6" x14ac:dyDescent="0.25">
      <c r="A1264" s="7"/>
      <c r="B1264" s="5"/>
      <c r="C1264" s="10">
        <f>IF(B1264="","",IFERROR(VLOOKUP(B1264,Members!$A$2:$B$501,2,FALSE),"Unknown ID"))</f>
      </c>
      <c r="D1264" s="11"/>
      <c r="E1264" s="5"/>
      <c r="F1264" s="5"/>
    </row>
    <row r="1265" spans="1:6" x14ac:dyDescent="0.25">
      <c r="A1265" s="7"/>
      <c r="B1265" s="5"/>
      <c r="C1265" s="10">
        <f>IF(B1265="","",IFERROR(VLOOKUP(B1265,Members!$A$2:$B$501,2,FALSE),"Unknown ID"))</f>
      </c>
      <c r="D1265" s="11"/>
      <c r="E1265" s="5"/>
      <c r="F1265" s="5"/>
    </row>
    <row r="1266" spans="1:6" x14ac:dyDescent="0.25">
      <c r="A1266" s="7"/>
      <c r="B1266" s="5"/>
      <c r="C1266" s="10">
        <f>IF(B1266="","",IFERROR(VLOOKUP(B1266,Members!$A$2:$B$501,2,FALSE),"Unknown ID"))</f>
      </c>
      <c r="D1266" s="11"/>
      <c r="E1266" s="5"/>
      <c r="F1266" s="5"/>
    </row>
    <row r="1267" spans="1:6" x14ac:dyDescent="0.25">
      <c r="A1267" s="7"/>
      <c r="B1267" s="5"/>
      <c r="C1267" s="10">
        <f>IF(B1267="","",IFERROR(VLOOKUP(B1267,Members!$A$2:$B$501,2,FALSE),"Unknown ID"))</f>
      </c>
      <c r="D1267" s="11"/>
      <c r="E1267" s="5"/>
      <c r="F1267" s="5"/>
    </row>
    <row r="1268" spans="1:6" x14ac:dyDescent="0.25">
      <c r="A1268" s="7"/>
      <c r="B1268" s="5"/>
      <c r="C1268" s="10">
        <f>IF(B1268="","",IFERROR(VLOOKUP(B1268,Members!$A$2:$B$501,2,FALSE),"Unknown ID"))</f>
      </c>
      <c r="D1268" s="11"/>
      <c r="E1268" s="5"/>
      <c r="F1268" s="5"/>
    </row>
    <row r="1269" spans="1:6" x14ac:dyDescent="0.25">
      <c r="A1269" s="7"/>
      <c r="B1269" s="5"/>
      <c r="C1269" s="10">
        <f>IF(B1269="","",IFERROR(VLOOKUP(B1269,Members!$A$2:$B$501,2,FALSE),"Unknown ID"))</f>
      </c>
      <c r="D1269" s="11"/>
      <c r="E1269" s="5"/>
      <c r="F1269" s="5"/>
    </row>
    <row r="1270" spans="1:6" x14ac:dyDescent="0.25">
      <c r="A1270" s="7"/>
      <c r="B1270" s="5"/>
      <c r="C1270" s="10">
        <f>IF(B1270="","",IFERROR(VLOOKUP(B1270,Members!$A$2:$B$501,2,FALSE),"Unknown ID"))</f>
      </c>
      <c r="D1270" s="11"/>
      <c r="E1270" s="5"/>
      <c r="F1270" s="5"/>
    </row>
    <row r="1271" spans="1:6" x14ac:dyDescent="0.25">
      <c r="A1271" s="7"/>
      <c r="B1271" s="5"/>
      <c r="C1271" s="10">
        <f>IF(B1271="","",IFERROR(VLOOKUP(B1271,Members!$A$2:$B$501,2,FALSE),"Unknown ID"))</f>
      </c>
      <c r="D1271" s="11"/>
      <c r="E1271" s="5"/>
      <c r="F1271" s="5"/>
    </row>
    <row r="1272" spans="1:6" x14ac:dyDescent="0.25">
      <c r="A1272" s="7"/>
      <c r="B1272" s="5"/>
      <c r="C1272" s="10">
        <f>IF(B1272="","",IFERROR(VLOOKUP(B1272,Members!$A$2:$B$501,2,FALSE),"Unknown ID"))</f>
      </c>
      <c r="D1272" s="11"/>
      <c r="E1272" s="5"/>
      <c r="F1272" s="5"/>
    </row>
    <row r="1273" spans="1:6" x14ac:dyDescent="0.25">
      <c r="A1273" s="7"/>
      <c r="B1273" s="5"/>
      <c r="C1273" s="10">
        <f>IF(B1273="","",IFERROR(VLOOKUP(B1273,Members!$A$2:$B$501,2,FALSE),"Unknown ID"))</f>
      </c>
      <c r="D1273" s="11"/>
      <c r="E1273" s="5"/>
      <c r="F1273" s="5"/>
    </row>
    <row r="1274" spans="1:6" x14ac:dyDescent="0.25">
      <c r="A1274" s="7"/>
      <c r="B1274" s="5"/>
      <c r="C1274" s="10">
        <f>IF(B1274="","",IFERROR(VLOOKUP(B1274,Members!$A$2:$B$501,2,FALSE),"Unknown ID"))</f>
      </c>
      <c r="D1274" s="11"/>
      <c r="E1274" s="5"/>
      <c r="F1274" s="5"/>
    </row>
    <row r="1275" spans="1:6" x14ac:dyDescent="0.25">
      <c r="A1275" s="7"/>
      <c r="B1275" s="5"/>
      <c r="C1275" s="10">
        <f>IF(B1275="","",IFERROR(VLOOKUP(B1275,Members!$A$2:$B$501,2,FALSE),"Unknown ID"))</f>
      </c>
      <c r="D1275" s="11"/>
      <c r="E1275" s="5"/>
      <c r="F1275" s="5"/>
    </row>
    <row r="1276" spans="1:6" x14ac:dyDescent="0.25">
      <c r="A1276" s="7"/>
      <c r="B1276" s="5"/>
      <c r="C1276" s="10">
        <f>IF(B1276="","",IFERROR(VLOOKUP(B1276,Members!$A$2:$B$501,2,FALSE),"Unknown ID"))</f>
      </c>
      <c r="D1276" s="11"/>
      <c r="E1276" s="5"/>
      <c r="F1276" s="5"/>
    </row>
    <row r="1277" spans="1:6" x14ac:dyDescent="0.25">
      <c r="A1277" s="7"/>
      <c r="B1277" s="5"/>
      <c r="C1277" s="10">
        <f>IF(B1277="","",IFERROR(VLOOKUP(B1277,Members!$A$2:$B$501,2,FALSE),"Unknown ID"))</f>
      </c>
      <c r="D1277" s="11"/>
      <c r="E1277" s="5"/>
      <c r="F1277" s="5"/>
    </row>
    <row r="1278" spans="1:6" x14ac:dyDescent="0.25">
      <c r="A1278" s="7"/>
      <c r="B1278" s="5"/>
      <c r="C1278" s="10">
        <f>IF(B1278="","",IFERROR(VLOOKUP(B1278,Members!$A$2:$B$501,2,FALSE),"Unknown ID"))</f>
      </c>
      <c r="D1278" s="11"/>
      <c r="E1278" s="5"/>
      <c r="F1278" s="5"/>
    </row>
    <row r="1279" spans="1:6" x14ac:dyDescent="0.25">
      <c r="A1279" s="7"/>
      <c r="B1279" s="5"/>
      <c r="C1279" s="10">
        <f>IF(B1279="","",IFERROR(VLOOKUP(B1279,Members!$A$2:$B$501,2,FALSE),"Unknown ID"))</f>
      </c>
      <c r="D1279" s="11"/>
      <c r="E1279" s="5"/>
      <c r="F1279" s="5"/>
    </row>
    <row r="1280" spans="1:6" x14ac:dyDescent="0.25">
      <c r="A1280" s="7"/>
      <c r="B1280" s="5"/>
      <c r="C1280" s="10">
        <f>IF(B1280="","",IFERROR(VLOOKUP(B1280,Members!$A$2:$B$501,2,FALSE),"Unknown ID"))</f>
      </c>
      <c r="D1280" s="11"/>
      <c r="E1280" s="5"/>
      <c r="F1280" s="5"/>
    </row>
    <row r="1281" spans="1:6" x14ac:dyDescent="0.25">
      <c r="A1281" s="7"/>
      <c r="B1281" s="5"/>
      <c r="C1281" s="10">
        <f>IF(B1281="","",IFERROR(VLOOKUP(B1281,Members!$A$2:$B$501,2,FALSE),"Unknown ID"))</f>
      </c>
      <c r="D1281" s="11"/>
      <c r="E1281" s="5"/>
      <c r="F1281" s="5"/>
    </row>
    <row r="1282" spans="1:6" x14ac:dyDescent="0.25">
      <c r="A1282" s="7"/>
      <c r="B1282" s="5"/>
      <c r="C1282" s="10">
        <f>IF(B1282="","",IFERROR(VLOOKUP(B1282,Members!$A$2:$B$501,2,FALSE),"Unknown ID"))</f>
      </c>
      <c r="D1282" s="11"/>
      <c r="E1282" s="5"/>
      <c r="F1282" s="5"/>
    </row>
    <row r="1283" spans="1:6" x14ac:dyDescent="0.25">
      <c r="A1283" s="7"/>
      <c r="B1283" s="5"/>
      <c r="C1283" s="10">
        <f>IF(B1283="","",IFERROR(VLOOKUP(B1283,Members!$A$2:$B$501,2,FALSE),"Unknown ID"))</f>
      </c>
      <c r="D1283" s="11"/>
      <c r="E1283" s="5"/>
      <c r="F1283" s="5"/>
    </row>
    <row r="1284" spans="1:6" x14ac:dyDescent="0.25">
      <c r="A1284" s="7"/>
      <c r="B1284" s="5"/>
      <c r="C1284" s="10">
        <f>IF(B1284="","",IFERROR(VLOOKUP(B1284,Members!$A$2:$B$501,2,FALSE),"Unknown ID"))</f>
      </c>
      <c r="D1284" s="11"/>
      <c r="E1284" s="5"/>
      <c r="F1284" s="5"/>
    </row>
    <row r="1285" spans="1:6" x14ac:dyDescent="0.25">
      <c r="A1285" s="7"/>
      <c r="B1285" s="5"/>
      <c r="C1285" s="10">
        <f>IF(B1285="","",IFERROR(VLOOKUP(B1285,Members!$A$2:$B$501,2,FALSE),"Unknown ID"))</f>
      </c>
      <c r="D1285" s="11"/>
      <c r="E1285" s="5"/>
      <c r="F1285" s="5"/>
    </row>
    <row r="1286" spans="1:6" x14ac:dyDescent="0.25">
      <c r="A1286" s="7"/>
      <c r="B1286" s="5"/>
      <c r="C1286" s="10">
        <f>IF(B1286="","",IFERROR(VLOOKUP(B1286,Members!$A$2:$B$501,2,FALSE),"Unknown ID"))</f>
      </c>
      <c r="D1286" s="11"/>
      <c r="E1286" s="5"/>
      <c r="F1286" s="5"/>
    </row>
    <row r="1287" spans="1:6" x14ac:dyDescent="0.25">
      <c r="A1287" s="7"/>
      <c r="B1287" s="5"/>
      <c r="C1287" s="10">
        <f>IF(B1287="","",IFERROR(VLOOKUP(B1287,Members!$A$2:$B$501,2,FALSE),"Unknown ID"))</f>
      </c>
      <c r="D1287" s="11"/>
      <c r="E1287" s="5"/>
      <c r="F1287" s="5"/>
    </row>
    <row r="1288" spans="1:6" x14ac:dyDescent="0.25">
      <c r="A1288" s="7"/>
      <c r="B1288" s="5"/>
      <c r="C1288" s="10">
        <f>IF(B1288="","",IFERROR(VLOOKUP(B1288,Members!$A$2:$B$501,2,FALSE),"Unknown ID"))</f>
      </c>
      <c r="D1288" s="11"/>
      <c r="E1288" s="5"/>
      <c r="F1288" s="5"/>
    </row>
    <row r="1289" spans="1:6" x14ac:dyDescent="0.25">
      <c r="A1289" s="7"/>
      <c r="B1289" s="5"/>
      <c r="C1289" s="10">
        <f>IF(B1289="","",IFERROR(VLOOKUP(B1289,Members!$A$2:$B$501,2,FALSE),"Unknown ID"))</f>
      </c>
      <c r="D1289" s="11"/>
      <c r="E1289" s="5"/>
      <c r="F1289" s="5"/>
    </row>
    <row r="1290" spans="1:6" x14ac:dyDescent="0.25">
      <c r="A1290" s="7"/>
      <c r="B1290" s="5"/>
      <c r="C1290" s="10">
        <f>IF(B1290="","",IFERROR(VLOOKUP(B1290,Members!$A$2:$B$501,2,FALSE),"Unknown ID"))</f>
      </c>
      <c r="D1290" s="11"/>
      <c r="E1290" s="5"/>
      <c r="F1290" s="5"/>
    </row>
    <row r="1291" spans="1:6" x14ac:dyDescent="0.25">
      <c r="A1291" s="7"/>
      <c r="B1291" s="5"/>
      <c r="C1291" s="10">
        <f>IF(B1291="","",IFERROR(VLOOKUP(B1291,Members!$A$2:$B$501,2,FALSE),"Unknown ID"))</f>
      </c>
      <c r="D1291" s="11"/>
      <c r="E1291" s="5"/>
      <c r="F1291" s="5"/>
    </row>
    <row r="1292" spans="1:6" x14ac:dyDescent="0.25">
      <c r="A1292" s="7"/>
      <c r="B1292" s="5"/>
      <c r="C1292" s="10">
        <f>IF(B1292="","",IFERROR(VLOOKUP(B1292,Members!$A$2:$B$501,2,FALSE),"Unknown ID"))</f>
      </c>
      <c r="D1292" s="11"/>
      <c r="E1292" s="5"/>
      <c r="F1292" s="5"/>
    </row>
    <row r="1293" spans="1:6" x14ac:dyDescent="0.25">
      <c r="A1293" s="7"/>
      <c r="B1293" s="5"/>
      <c r="C1293" s="10">
        <f>IF(B1293="","",IFERROR(VLOOKUP(B1293,Members!$A$2:$B$501,2,FALSE),"Unknown ID"))</f>
      </c>
      <c r="D1293" s="11"/>
      <c r="E1293" s="5"/>
      <c r="F1293" s="5"/>
    </row>
    <row r="1294" spans="1:6" x14ac:dyDescent="0.25">
      <c r="A1294" s="7"/>
      <c r="B1294" s="5"/>
      <c r="C1294" s="10">
        <f>IF(B1294="","",IFERROR(VLOOKUP(B1294,Members!$A$2:$B$501,2,FALSE),"Unknown ID"))</f>
      </c>
      <c r="D1294" s="11"/>
      <c r="E1294" s="5"/>
      <c r="F1294" s="5"/>
    </row>
    <row r="1295" spans="1:6" x14ac:dyDescent="0.25">
      <c r="A1295" s="7"/>
      <c r="B1295" s="5"/>
      <c r="C1295" s="10">
        <f>IF(B1295="","",IFERROR(VLOOKUP(B1295,Members!$A$2:$B$501,2,FALSE),"Unknown ID"))</f>
      </c>
      <c r="D1295" s="11"/>
      <c r="E1295" s="5"/>
      <c r="F1295" s="5"/>
    </row>
    <row r="1296" spans="1:6" x14ac:dyDescent="0.25">
      <c r="A1296" s="7"/>
      <c r="B1296" s="5"/>
      <c r="C1296" s="10">
        <f>IF(B1296="","",IFERROR(VLOOKUP(B1296,Members!$A$2:$B$501,2,FALSE),"Unknown ID"))</f>
      </c>
      <c r="D1296" s="11"/>
      <c r="E1296" s="5"/>
      <c r="F1296" s="5"/>
    </row>
    <row r="1297" spans="1:6" x14ac:dyDescent="0.25">
      <c r="A1297" s="7"/>
      <c r="B1297" s="5"/>
      <c r="C1297" s="10">
        <f>IF(B1297="","",IFERROR(VLOOKUP(B1297,Members!$A$2:$B$501,2,FALSE),"Unknown ID"))</f>
      </c>
      <c r="D1297" s="11"/>
      <c r="E1297" s="5"/>
      <c r="F1297" s="5"/>
    </row>
    <row r="1298" spans="1:6" x14ac:dyDescent="0.25">
      <c r="A1298" s="7"/>
      <c r="B1298" s="5"/>
      <c r="C1298" s="10">
        <f>IF(B1298="","",IFERROR(VLOOKUP(B1298,Members!$A$2:$B$501,2,FALSE),"Unknown ID"))</f>
      </c>
      <c r="D1298" s="11"/>
      <c r="E1298" s="5"/>
      <c r="F1298" s="5"/>
    </row>
    <row r="1299" spans="1:6" x14ac:dyDescent="0.25">
      <c r="A1299" s="7"/>
      <c r="B1299" s="5"/>
      <c r="C1299" s="10">
        <f>IF(B1299="","",IFERROR(VLOOKUP(B1299,Members!$A$2:$B$501,2,FALSE),"Unknown ID"))</f>
      </c>
      <c r="D1299" s="11"/>
      <c r="E1299" s="5"/>
      <c r="F1299" s="5"/>
    </row>
    <row r="1300" spans="1:6" x14ac:dyDescent="0.25">
      <c r="A1300" s="7"/>
      <c r="B1300" s="5"/>
      <c r="C1300" s="10">
        <f>IF(B1300="","",IFERROR(VLOOKUP(B1300,Members!$A$2:$B$501,2,FALSE),"Unknown ID"))</f>
      </c>
      <c r="D1300" s="11"/>
      <c r="E1300" s="5"/>
      <c r="F1300" s="5"/>
    </row>
    <row r="1301" spans="1:6" x14ac:dyDescent="0.25">
      <c r="A1301" s="7"/>
      <c r="B1301" s="5"/>
      <c r="C1301" s="10">
        <f>IF(B1301="","",IFERROR(VLOOKUP(B1301,Members!$A$2:$B$501,2,FALSE),"Unknown ID"))</f>
      </c>
      <c r="D1301" s="11"/>
      <c r="E1301" s="5"/>
      <c r="F1301" s="5"/>
    </row>
    <row r="1302" spans="1:6" x14ac:dyDescent="0.25">
      <c r="A1302" s="7"/>
      <c r="B1302" s="5"/>
      <c r="C1302" s="10">
        <f>IF(B1302="","",IFERROR(VLOOKUP(B1302,Members!$A$2:$B$501,2,FALSE),"Unknown ID"))</f>
      </c>
      <c r="D1302" s="11"/>
      <c r="E1302" s="5"/>
      <c r="F1302" s="5"/>
    </row>
    <row r="1303" spans="1:6" x14ac:dyDescent="0.25">
      <c r="A1303" s="7"/>
      <c r="B1303" s="5"/>
      <c r="C1303" s="10">
        <f>IF(B1303="","",IFERROR(VLOOKUP(B1303,Members!$A$2:$B$501,2,FALSE),"Unknown ID"))</f>
      </c>
      <c r="D1303" s="11"/>
      <c r="E1303" s="5"/>
      <c r="F1303" s="5"/>
    </row>
    <row r="1304" spans="1:6" x14ac:dyDescent="0.25">
      <c r="A1304" s="7"/>
      <c r="B1304" s="5"/>
      <c r="C1304" s="10">
        <f>IF(B1304="","",IFERROR(VLOOKUP(B1304,Members!$A$2:$B$501,2,FALSE),"Unknown ID"))</f>
      </c>
      <c r="D1304" s="11"/>
      <c r="E1304" s="5"/>
      <c r="F1304" s="5"/>
    </row>
    <row r="1305" spans="1:6" x14ac:dyDescent="0.25">
      <c r="A1305" s="7"/>
      <c r="B1305" s="5"/>
      <c r="C1305" s="10">
        <f>IF(B1305="","",IFERROR(VLOOKUP(B1305,Members!$A$2:$B$501,2,FALSE),"Unknown ID"))</f>
      </c>
      <c r="D1305" s="11"/>
      <c r="E1305" s="5"/>
      <c r="F1305" s="5"/>
    </row>
    <row r="1306" spans="1:6" x14ac:dyDescent="0.25">
      <c r="A1306" s="7"/>
      <c r="B1306" s="5"/>
      <c r="C1306" s="10">
        <f>IF(B1306="","",IFERROR(VLOOKUP(B1306,Members!$A$2:$B$501,2,FALSE),"Unknown ID"))</f>
      </c>
      <c r="D1306" s="11"/>
      <c r="E1306" s="5"/>
      <c r="F1306" s="5"/>
    </row>
    <row r="1307" spans="1:6" x14ac:dyDescent="0.25">
      <c r="A1307" s="7"/>
      <c r="B1307" s="5"/>
      <c r="C1307" s="10">
        <f>IF(B1307="","",IFERROR(VLOOKUP(B1307,Members!$A$2:$B$501,2,FALSE),"Unknown ID"))</f>
      </c>
      <c r="D1307" s="11"/>
      <c r="E1307" s="5"/>
      <c r="F1307" s="5"/>
    </row>
    <row r="1308" spans="1:6" x14ac:dyDescent="0.25">
      <c r="A1308" s="7"/>
      <c r="B1308" s="5"/>
      <c r="C1308" s="10">
        <f>IF(B1308="","",IFERROR(VLOOKUP(B1308,Members!$A$2:$B$501,2,FALSE),"Unknown ID"))</f>
      </c>
      <c r="D1308" s="11"/>
      <c r="E1308" s="5"/>
      <c r="F1308" s="5"/>
    </row>
    <row r="1309" spans="1:6" x14ac:dyDescent="0.25">
      <c r="A1309" s="7"/>
      <c r="B1309" s="5"/>
      <c r="C1309" s="10">
        <f>IF(B1309="","",IFERROR(VLOOKUP(B1309,Members!$A$2:$B$501,2,FALSE),"Unknown ID"))</f>
      </c>
      <c r="D1309" s="11"/>
      <c r="E1309" s="5"/>
      <c r="F1309" s="5"/>
    </row>
    <row r="1310" spans="1:6" x14ac:dyDescent="0.25">
      <c r="A1310" s="7"/>
      <c r="B1310" s="5"/>
      <c r="C1310" s="10">
        <f>IF(B1310="","",IFERROR(VLOOKUP(B1310,Members!$A$2:$B$501,2,FALSE),"Unknown ID"))</f>
      </c>
      <c r="D1310" s="11"/>
      <c r="E1310" s="5"/>
      <c r="F1310" s="5"/>
    </row>
    <row r="1311" spans="1:6" x14ac:dyDescent="0.25">
      <c r="A1311" s="7"/>
      <c r="B1311" s="5"/>
      <c r="C1311" s="10">
        <f>IF(B1311="","",IFERROR(VLOOKUP(B1311,Members!$A$2:$B$501,2,FALSE),"Unknown ID"))</f>
      </c>
      <c r="D1311" s="11"/>
      <c r="E1311" s="5"/>
      <c r="F1311" s="5"/>
    </row>
    <row r="1312" spans="1:6" x14ac:dyDescent="0.25">
      <c r="A1312" s="7"/>
      <c r="B1312" s="5"/>
      <c r="C1312" s="10">
        <f>IF(B1312="","",IFERROR(VLOOKUP(B1312,Members!$A$2:$B$501,2,FALSE),"Unknown ID"))</f>
      </c>
      <c r="D1312" s="11"/>
      <c r="E1312" s="5"/>
      <c r="F1312" s="5"/>
    </row>
    <row r="1313" spans="1:6" x14ac:dyDescent="0.25">
      <c r="A1313" s="7"/>
      <c r="B1313" s="5"/>
      <c r="C1313" s="10">
        <f>IF(B1313="","",IFERROR(VLOOKUP(B1313,Members!$A$2:$B$501,2,FALSE),"Unknown ID"))</f>
      </c>
      <c r="D1313" s="11"/>
      <c r="E1313" s="5"/>
      <c r="F1313" s="5"/>
    </row>
    <row r="1314" spans="1:6" x14ac:dyDescent="0.25">
      <c r="A1314" s="7"/>
      <c r="B1314" s="5"/>
      <c r="C1314" s="10">
        <f>IF(B1314="","",IFERROR(VLOOKUP(B1314,Members!$A$2:$B$501,2,FALSE),"Unknown ID"))</f>
      </c>
      <c r="D1314" s="11"/>
      <c r="E1314" s="5"/>
      <c r="F1314" s="5"/>
    </row>
    <row r="1315" spans="1:6" x14ac:dyDescent="0.25">
      <c r="A1315" s="7"/>
      <c r="B1315" s="5"/>
      <c r="C1315" s="10">
        <f>IF(B1315="","",IFERROR(VLOOKUP(B1315,Members!$A$2:$B$501,2,FALSE),"Unknown ID"))</f>
      </c>
      <c r="D1315" s="11"/>
      <c r="E1315" s="5"/>
      <c r="F1315" s="5"/>
    </row>
    <row r="1316" spans="1:6" x14ac:dyDescent="0.25">
      <c r="A1316" s="7"/>
      <c r="B1316" s="5"/>
      <c r="C1316" s="10">
        <f>IF(B1316="","",IFERROR(VLOOKUP(B1316,Members!$A$2:$B$501,2,FALSE),"Unknown ID"))</f>
      </c>
      <c r="D1316" s="11"/>
      <c r="E1316" s="5"/>
      <c r="F1316" s="5"/>
    </row>
    <row r="1317" spans="1:6" x14ac:dyDescent="0.25">
      <c r="A1317" s="7"/>
      <c r="B1317" s="5"/>
      <c r="C1317" s="10">
        <f>IF(B1317="","",IFERROR(VLOOKUP(B1317,Members!$A$2:$B$501,2,FALSE),"Unknown ID"))</f>
      </c>
      <c r="D1317" s="11"/>
      <c r="E1317" s="5"/>
      <c r="F1317" s="5"/>
    </row>
    <row r="1318" spans="1:6" x14ac:dyDescent="0.25">
      <c r="A1318" s="7"/>
      <c r="B1318" s="5"/>
      <c r="C1318" s="10">
        <f>IF(B1318="","",IFERROR(VLOOKUP(B1318,Members!$A$2:$B$501,2,FALSE),"Unknown ID"))</f>
      </c>
      <c r="D1318" s="11"/>
      <c r="E1318" s="5"/>
      <c r="F1318" s="5"/>
    </row>
    <row r="1319" spans="1:6" x14ac:dyDescent="0.25">
      <c r="A1319" s="7"/>
      <c r="B1319" s="5"/>
      <c r="C1319" s="10">
        <f>IF(B1319="","",IFERROR(VLOOKUP(B1319,Members!$A$2:$B$501,2,FALSE),"Unknown ID"))</f>
      </c>
      <c r="D1319" s="11"/>
      <c r="E1319" s="5"/>
      <c r="F1319" s="5"/>
    </row>
    <row r="1320" spans="1:6" x14ac:dyDescent="0.25">
      <c r="A1320" s="7"/>
      <c r="B1320" s="5"/>
      <c r="C1320" s="10">
        <f>IF(B1320="","",IFERROR(VLOOKUP(B1320,Members!$A$2:$B$501,2,FALSE),"Unknown ID"))</f>
      </c>
      <c r="D1320" s="11"/>
      <c r="E1320" s="5"/>
      <c r="F1320" s="5"/>
    </row>
    <row r="1321" spans="1:6" x14ac:dyDescent="0.25">
      <c r="A1321" s="7"/>
      <c r="B1321" s="5"/>
      <c r="C1321" s="10">
        <f>IF(B1321="","",IFERROR(VLOOKUP(B1321,Members!$A$2:$B$501,2,FALSE),"Unknown ID"))</f>
      </c>
      <c r="D1321" s="11"/>
      <c r="E1321" s="5"/>
      <c r="F1321" s="5"/>
    </row>
    <row r="1322" spans="1:6" x14ac:dyDescent="0.25">
      <c r="A1322" s="7"/>
      <c r="B1322" s="5"/>
      <c r="C1322" s="10">
        <f>IF(B1322="","",IFERROR(VLOOKUP(B1322,Members!$A$2:$B$501,2,FALSE),"Unknown ID"))</f>
      </c>
      <c r="D1322" s="11"/>
      <c r="E1322" s="5"/>
      <c r="F1322" s="5"/>
    </row>
    <row r="1323" spans="1:6" x14ac:dyDescent="0.25">
      <c r="A1323" s="7"/>
      <c r="B1323" s="5"/>
      <c r="C1323" s="10">
        <f>IF(B1323="","",IFERROR(VLOOKUP(B1323,Members!$A$2:$B$501,2,FALSE),"Unknown ID"))</f>
      </c>
      <c r="D1323" s="11"/>
      <c r="E1323" s="5"/>
      <c r="F1323" s="5"/>
    </row>
    <row r="1324" spans="1:6" x14ac:dyDescent="0.25">
      <c r="A1324" s="7"/>
      <c r="B1324" s="5"/>
      <c r="C1324" s="10">
        <f>IF(B1324="","",IFERROR(VLOOKUP(B1324,Members!$A$2:$B$501,2,FALSE),"Unknown ID"))</f>
      </c>
      <c r="D1324" s="11"/>
      <c r="E1324" s="5"/>
      <c r="F1324" s="5"/>
    </row>
    <row r="1325" spans="1:6" x14ac:dyDescent="0.25">
      <c r="A1325" s="7"/>
      <c r="B1325" s="5"/>
      <c r="C1325" s="10">
        <f>IF(B1325="","",IFERROR(VLOOKUP(B1325,Members!$A$2:$B$501,2,FALSE),"Unknown ID"))</f>
      </c>
      <c r="D1325" s="11"/>
      <c r="E1325" s="5"/>
      <c r="F1325" s="5"/>
    </row>
    <row r="1326" spans="1:6" x14ac:dyDescent="0.25">
      <c r="A1326" s="7"/>
      <c r="B1326" s="5"/>
      <c r="C1326" s="10">
        <f>IF(B1326="","",IFERROR(VLOOKUP(B1326,Members!$A$2:$B$501,2,FALSE),"Unknown ID"))</f>
      </c>
      <c r="D1326" s="11"/>
      <c r="E1326" s="5"/>
      <c r="F1326" s="5"/>
    </row>
    <row r="1327" spans="1:6" x14ac:dyDescent="0.25">
      <c r="A1327" s="7"/>
      <c r="B1327" s="5"/>
      <c r="C1327" s="10">
        <f>IF(B1327="","",IFERROR(VLOOKUP(B1327,Members!$A$2:$B$501,2,FALSE),"Unknown ID"))</f>
      </c>
      <c r="D1327" s="11"/>
      <c r="E1327" s="5"/>
      <c r="F1327" s="5"/>
    </row>
    <row r="1328" spans="1:6" x14ac:dyDescent="0.25">
      <c r="A1328" s="7"/>
      <c r="B1328" s="5"/>
      <c r="C1328" s="10">
        <f>IF(B1328="","",IFERROR(VLOOKUP(B1328,Members!$A$2:$B$501,2,FALSE),"Unknown ID"))</f>
      </c>
      <c r="D1328" s="11"/>
      <c r="E1328" s="5"/>
      <c r="F1328" s="5"/>
    </row>
    <row r="1329" spans="1:6" x14ac:dyDescent="0.25">
      <c r="A1329" s="7"/>
      <c r="B1329" s="5"/>
      <c r="C1329" s="10">
        <f>IF(B1329="","",IFERROR(VLOOKUP(B1329,Members!$A$2:$B$501,2,FALSE),"Unknown ID"))</f>
      </c>
      <c r="D1329" s="11"/>
      <c r="E1329" s="5"/>
      <c r="F1329" s="5"/>
    </row>
    <row r="1330" spans="1:6" x14ac:dyDescent="0.25">
      <c r="A1330" s="7"/>
      <c r="B1330" s="5"/>
      <c r="C1330" s="10">
        <f>IF(B1330="","",IFERROR(VLOOKUP(B1330,Members!$A$2:$B$501,2,FALSE),"Unknown ID"))</f>
      </c>
      <c r="D1330" s="11"/>
      <c r="E1330" s="5"/>
      <c r="F1330" s="5"/>
    </row>
    <row r="1331" spans="1:6" x14ac:dyDescent="0.25">
      <c r="A1331" s="7"/>
      <c r="B1331" s="5"/>
      <c r="C1331" s="10">
        <f>IF(B1331="","",IFERROR(VLOOKUP(B1331,Members!$A$2:$B$501,2,FALSE),"Unknown ID"))</f>
      </c>
      <c r="D1331" s="11"/>
      <c r="E1331" s="5"/>
      <c r="F1331" s="5"/>
    </row>
    <row r="1332" spans="1:6" x14ac:dyDescent="0.25">
      <c r="A1332" s="7"/>
      <c r="B1332" s="5"/>
      <c r="C1332" s="10">
        <f>IF(B1332="","",IFERROR(VLOOKUP(B1332,Members!$A$2:$B$501,2,FALSE),"Unknown ID"))</f>
      </c>
      <c r="D1332" s="11"/>
      <c r="E1332" s="5"/>
      <c r="F1332" s="5"/>
    </row>
    <row r="1333" spans="1:6" x14ac:dyDescent="0.25">
      <c r="A1333" s="7"/>
      <c r="B1333" s="5"/>
      <c r="C1333" s="10">
        <f>IF(B1333="","",IFERROR(VLOOKUP(B1333,Members!$A$2:$B$501,2,FALSE),"Unknown ID"))</f>
      </c>
      <c r="D1333" s="11"/>
      <c r="E1333" s="5"/>
      <c r="F1333" s="5"/>
    </row>
    <row r="1334" spans="1:6" x14ac:dyDescent="0.25">
      <c r="A1334" s="7"/>
      <c r="B1334" s="5"/>
      <c r="C1334" s="10">
        <f>IF(B1334="","",IFERROR(VLOOKUP(B1334,Members!$A$2:$B$501,2,FALSE),"Unknown ID"))</f>
      </c>
      <c r="D1334" s="11"/>
      <c r="E1334" s="5"/>
      <c r="F1334" s="5"/>
    </row>
    <row r="1335" spans="1:6" x14ac:dyDescent="0.25">
      <c r="A1335" s="7"/>
      <c r="B1335" s="5"/>
      <c r="C1335" s="10">
        <f>IF(B1335="","",IFERROR(VLOOKUP(B1335,Members!$A$2:$B$501,2,FALSE),"Unknown ID"))</f>
      </c>
      <c r="D1335" s="11"/>
      <c r="E1335" s="5"/>
      <c r="F1335" s="5"/>
    </row>
    <row r="1336" spans="1:6" x14ac:dyDescent="0.25">
      <c r="A1336" s="7"/>
      <c r="B1336" s="5"/>
      <c r="C1336" s="10">
        <f>IF(B1336="","",IFERROR(VLOOKUP(B1336,Members!$A$2:$B$501,2,FALSE),"Unknown ID"))</f>
      </c>
      <c r="D1336" s="11"/>
      <c r="E1336" s="5"/>
      <c r="F1336" s="5"/>
    </row>
    <row r="1337" spans="1:6" x14ac:dyDescent="0.25">
      <c r="A1337" s="7"/>
      <c r="B1337" s="5"/>
      <c r="C1337" s="10">
        <f>IF(B1337="","",IFERROR(VLOOKUP(B1337,Members!$A$2:$B$501,2,FALSE),"Unknown ID"))</f>
      </c>
      <c r="D1337" s="11"/>
      <c r="E1337" s="5"/>
      <c r="F1337" s="5"/>
    </row>
    <row r="1338" spans="1:6" x14ac:dyDescent="0.25">
      <c r="A1338" s="7"/>
      <c r="B1338" s="5"/>
      <c r="C1338" s="10">
        <f>IF(B1338="","",IFERROR(VLOOKUP(B1338,Members!$A$2:$B$501,2,FALSE),"Unknown ID"))</f>
      </c>
      <c r="D1338" s="11"/>
      <c r="E1338" s="5"/>
      <c r="F1338" s="5"/>
    </row>
    <row r="1339" spans="1:6" x14ac:dyDescent="0.25">
      <c r="A1339" s="7"/>
      <c r="B1339" s="5"/>
      <c r="C1339" s="10">
        <f>IF(B1339="","",IFERROR(VLOOKUP(B1339,Members!$A$2:$B$501,2,FALSE),"Unknown ID"))</f>
      </c>
      <c r="D1339" s="11"/>
      <c r="E1339" s="5"/>
      <c r="F1339" s="5"/>
    </row>
    <row r="1340" spans="1:6" x14ac:dyDescent="0.25">
      <c r="A1340" s="7"/>
      <c r="B1340" s="5"/>
      <c r="C1340" s="10">
        <f>IF(B1340="","",IFERROR(VLOOKUP(B1340,Members!$A$2:$B$501,2,FALSE),"Unknown ID"))</f>
      </c>
      <c r="D1340" s="11"/>
      <c r="E1340" s="5"/>
      <c r="F1340" s="5"/>
    </row>
    <row r="1341" spans="1:6" x14ac:dyDescent="0.25">
      <c r="A1341" s="7"/>
      <c r="B1341" s="5"/>
      <c r="C1341" s="10">
        <f>IF(B1341="","",IFERROR(VLOOKUP(B1341,Members!$A$2:$B$501,2,FALSE),"Unknown ID"))</f>
      </c>
      <c r="D1341" s="11"/>
      <c r="E1341" s="5"/>
      <c r="F1341" s="5"/>
    </row>
    <row r="1342" spans="1:6" x14ac:dyDescent="0.25">
      <c r="A1342" s="7"/>
      <c r="B1342" s="5"/>
      <c r="C1342" s="10">
        <f>IF(B1342="","",IFERROR(VLOOKUP(B1342,Members!$A$2:$B$501,2,FALSE),"Unknown ID"))</f>
      </c>
      <c r="D1342" s="11"/>
      <c r="E1342" s="5"/>
      <c r="F1342" s="5"/>
    </row>
    <row r="1343" spans="1:6" x14ac:dyDescent="0.25">
      <c r="A1343" s="7"/>
      <c r="B1343" s="5"/>
      <c r="C1343" s="10">
        <f>IF(B1343="","",IFERROR(VLOOKUP(B1343,Members!$A$2:$B$501,2,FALSE),"Unknown ID"))</f>
      </c>
      <c r="D1343" s="11"/>
      <c r="E1343" s="5"/>
      <c r="F1343" s="5"/>
    </row>
    <row r="1344" spans="1:6" x14ac:dyDescent="0.25">
      <c r="A1344" s="7"/>
      <c r="B1344" s="5"/>
      <c r="C1344" s="10">
        <f>IF(B1344="","",IFERROR(VLOOKUP(B1344,Members!$A$2:$B$501,2,FALSE),"Unknown ID"))</f>
      </c>
      <c r="D1344" s="11"/>
      <c r="E1344" s="5"/>
      <c r="F1344" s="5"/>
    </row>
    <row r="1345" spans="1:6" x14ac:dyDescent="0.25">
      <c r="A1345" s="7"/>
      <c r="B1345" s="5"/>
      <c r="C1345" s="10">
        <f>IF(B1345="","",IFERROR(VLOOKUP(B1345,Members!$A$2:$B$501,2,FALSE),"Unknown ID"))</f>
      </c>
      <c r="D1345" s="11"/>
      <c r="E1345" s="5"/>
      <c r="F1345" s="5"/>
    </row>
    <row r="1346" spans="1:6" x14ac:dyDescent="0.25">
      <c r="A1346" s="7"/>
      <c r="B1346" s="5"/>
      <c r="C1346" s="10">
        <f>IF(B1346="","",IFERROR(VLOOKUP(B1346,Members!$A$2:$B$501,2,FALSE),"Unknown ID"))</f>
      </c>
      <c r="D1346" s="11"/>
      <c r="E1346" s="5"/>
      <c r="F1346" s="5"/>
    </row>
    <row r="1347" spans="1:6" x14ac:dyDescent="0.25">
      <c r="A1347" s="7"/>
      <c r="B1347" s="5"/>
      <c r="C1347" s="10">
        <f>IF(B1347="","",IFERROR(VLOOKUP(B1347,Members!$A$2:$B$501,2,FALSE),"Unknown ID"))</f>
      </c>
      <c r="D1347" s="11"/>
      <c r="E1347" s="5"/>
      <c r="F1347" s="5"/>
    </row>
    <row r="1348" spans="1:6" x14ac:dyDescent="0.25">
      <c r="A1348" s="7"/>
      <c r="B1348" s="5"/>
      <c r="C1348" s="10">
        <f>IF(B1348="","",IFERROR(VLOOKUP(B1348,Members!$A$2:$B$501,2,FALSE),"Unknown ID"))</f>
      </c>
      <c r="D1348" s="11"/>
      <c r="E1348" s="5"/>
      <c r="F1348" s="5"/>
    </row>
    <row r="1349" spans="1:6" x14ac:dyDescent="0.25">
      <c r="A1349" s="7"/>
      <c r="B1349" s="5"/>
      <c r="C1349" s="10">
        <f>IF(B1349="","",IFERROR(VLOOKUP(B1349,Members!$A$2:$B$501,2,FALSE),"Unknown ID"))</f>
      </c>
      <c r="D1349" s="11"/>
      <c r="E1349" s="5"/>
      <c r="F1349" s="5"/>
    </row>
    <row r="1350" spans="1:6" x14ac:dyDescent="0.25">
      <c r="A1350" s="7"/>
      <c r="B1350" s="5"/>
      <c r="C1350" s="10">
        <f>IF(B1350="","",IFERROR(VLOOKUP(B1350,Members!$A$2:$B$501,2,FALSE),"Unknown ID"))</f>
      </c>
      <c r="D1350" s="11"/>
      <c r="E1350" s="5"/>
      <c r="F1350" s="5"/>
    </row>
    <row r="1351" spans="1:6" x14ac:dyDescent="0.25">
      <c r="A1351" s="7"/>
      <c r="B1351" s="5"/>
      <c r="C1351" s="10">
        <f>IF(B1351="","",IFERROR(VLOOKUP(B1351,Members!$A$2:$B$501,2,FALSE),"Unknown ID"))</f>
      </c>
      <c r="D1351" s="11"/>
      <c r="E1351" s="5"/>
      <c r="F1351" s="5"/>
    </row>
    <row r="1352" spans="1:6" x14ac:dyDescent="0.25">
      <c r="A1352" s="7"/>
      <c r="B1352" s="5"/>
      <c r="C1352" s="10">
        <f>IF(B1352="","",IFERROR(VLOOKUP(B1352,Members!$A$2:$B$501,2,FALSE),"Unknown ID"))</f>
      </c>
      <c r="D1352" s="11"/>
      <c r="E1352" s="5"/>
      <c r="F1352" s="5"/>
    </row>
    <row r="1353" spans="1:6" x14ac:dyDescent="0.25">
      <c r="A1353" s="7"/>
      <c r="B1353" s="5"/>
      <c r="C1353" s="10">
        <f>IF(B1353="","",IFERROR(VLOOKUP(B1353,Members!$A$2:$B$501,2,FALSE),"Unknown ID"))</f>
      </c>
      <c r="D1353" s="11"/>
      <c r="E1353" s="5"/>
      <c r="F1353" s="5"/>
    </row>
    <row r="1354" spans="1:6" x14ac:dyDescent="0.25">
      <c r="A1354" s="7"/>
      <c r="B1354" s="5"/>
      <c r="C1354" s="10">
        <f>IF(B1354="","",IFERROR(VLOOKUP(B1354,Members!$A$2:$B$501,2,FALSE),"Unknown ID"))</f>
      </c>
      <c r="D1354" s="11"/>
      <c r="E1354" s="5"/>
      <c r="F1354" s="5"/>
    </row>
    <row r="1355" spans="1:6" x14ac:dyDescent="0.25">
      <c r="A1355" s="7"/>
      <c r="B1355" s="5"/>
      <c r="C1355" s="10">
        <f>IF(B1355="","",IFERROR(VLOOKUP(B1355,Members!$A$2:$B$501,2,FALSE),"Unknown ID"))</f>
      </c>
      <c r="D1355" s="11"/>
      <c r="E1355" s="5"/>
      <c r="F1355" s="5"/>
    </row>
    <row r="1356" spans="1:6" x14ac:dyDescent="0.25">
      <c r="A1356" s="7"/>
      <c r="B1356" s="5"/>
      <c r="C1356" s="10">
        <f>IF(B1356="","",IFERROR(VLOOKUP(B1356,Members!$A$2:$B$501,2,FALSE),"Unknown ID"))</f>
      </c>
      <c r="D1356" s="11"/>
      <c r="E1356" s="5"/>
      <c r="F1356" s="5"/>
    </row>
    <row r="1357" spans="1:6" x14ac:dyDescent="0.25">
      <c r="A1357" s="7"/>
      <c r="B1357" s="5"/>
      <c r="C1357" s="10">
        <f>IF(B1357="","",IFERROR(VLOOKUP(B1357,Members!$A$2:$B$501,2,FALSE),"Unknown ID"))</f>
      </c>
      <c r="D1357" s="11"/>
      <c r="E1357" s="5"/>
      <c r="F1357" s="5"/>
    </row>
    <row r="1358" spans="1:6" x14ac:dyDescent="0.25">
      <c r="A1358" s="7"/>
      <c r="B1358" s="5"/>
      <c r="C1358" s="10">
        <f>IF(B1358="","",IFERROR(VLOOKUP(B1358,Members!$A$2:$B$501,2,FALSE),"Unknown ID"))</f>
      </c>
      <c r="D1358" s="11"/>
      <c r="E1358" s="5"/>
      <c r="F1358" s="5"/>
    </row>
    <row r="1359" spans="1:6" x14ac:dyDescent="0.25">
      <c r="A1359" s="7"/>
      <c r="B1359" s="5"/>
      <c r="C1359" s="10">
        <f>IF(B1359="","",IFERROR(VLOOKUP(B1359,Members!$A$2:$B$501,2,FALSE),"Unknown ID"))</f>
      </c>
      <c r="D1359" s="11"/>
      <c r="E1359" s="5"/>
      <c r="F1359" s="5"/>
    </row>
    <row r="1360" spans="1:6" x14ac:dyDescent="0.25">
      <c r="A1360" s="7"/>
      <c r="B1360" s="5"/>
      <c r="C1360" s="10">
        <f>IF(B1360="","",IFERROR(VLOOKUP(B1360,Members!$A$2:$B$501,2,FALSE),"Unknown ID"))</f>
      </c>
      <c r="D1360" s="11"/>
      <c r="E1360" s="5"/>
      <c r="F1360" s="5"/>
    </row>
    <row r="1361" spans="1:6" x14ac:dyDescent="0.25">
      <c r="A1361" s="7"/>
      <c r="B1361" s="5"/>
      <c r="C1361" s="10">
        <f>IF(B1361="","",IFERROR(VLOOKUP(B1361,Members!$A$2:$B$501,2,FALSE),"Unknown ID"))</f>
      </c>
      <c r="D1361" s="11"/>
      <c r="E1361" s="5"/>
      <c r="F1361" s="5"/>
    </row>
    <row r="1362" spans="1:6" x14ac:dyDescent="0.25">
      <c r="A1362" s="7"/>
      <c r="B1362" s="5"/>
      <c r="C1362" s="10">
        <f>IF(B1362="","",IFERROR(VLOOKUP(B1362,Members!$A$2:$B$501,2,FALSE),"Unknown ID"))</f>
      </c>
      <c r="D1362" s="11"/>
      <c r="E1362" s="5"/>
      <c r="F1362" s="5"/>
    </row>
    <row r="1363" spans="1:6" x14ac:dyDescent="0.25">
      <c r="A1363" s="7"/>
      <c r="B1363" s="5"/>
      <c r="C1363" s="10">
        <f>IF(B1363="","",IFERROR(VLOOKUP(B1363,Members!$A$2:$B$501,2,FALSE),"Unknown ID"))</f>
      </c>
      <c r="D1363" s="11"/>
      <c r="E1363" s="5"/>
      <c r="F1363" s="5"/>
    </row>
    <row r="1364" spans="1:6" x14ac:dyDescent="0.25">
      <c r="A1364" s="7"/>
      <c r="B1364" s="5"/>
      <c r="C1364" s="10">
        <f>IF(B1364="","",IFERROR(VLOOKUP(B1364,Members!$A$2:$B$501,2,FALSE),"Unknown ID"))</f>
      </c>
      <c r="D1364" s="11"/>
      <c r="E1364" s="5"/>
      <c r="F1364" s="5"/>
    </row>
    <row r="1365" spans="1:6" x14ac:dyDescent="0.25">
      <c r="A1365" s="7"/>
      <c r="B1365" s="5"/>
      <c r="C1365" s="10">
        <f>IF(B1365="","",IFERROR(VLOOKUP(B1365,Members!$A$2:$B$501,2,FALSE),"Unknown ID"))</f>
      </c>
      <c r="D1365" s="11"/>
      <c r="E1365" s="5"/>
      <c r="F1365" s="5"/>
    </row>
    <row r="1366" spans="1:6" x14ac:dyDescent="0.25">
      <c r="A1366" s="7"/>
      <c r="B1366" s="5"/>
      <c r="C1366" s="10">
        <f>IF(B1366="","",IFERROR(VLOOKUP(B1366,Members!$A$2:$B$501,2,FALSE),"Unknown ID"))</f>
      </c>
      <c r="D1366" s="11"/>
      <c r="E1366" s="5"/>
      <c r="F1366" s="5"/>
    </row>
    <row r="1367" spans="1:6" x14ac:dyDescent="0.25">
      <c r="A1367" s="7"/>
      <c r="B1367" s="5"/>
      <c r="C1367" s="10">
        <f>IF(B1367="","",IFERROR(VLOOKUP(B1367,Members!$A$2:$B$501,2,FALSE),"Unknown ID"))</f>
      </c>
      <c r="D1367" s="11"/>
      <c r="E1367" s="5"/>
      <c r="F1367" s="5"/>
    </row>
    <row r="1368" spans="1:6" x14ac:dyDescent="0.25">
      <c r="A1368" s="7"/>
      <c r="B1368" s="5"/>
      <c r="C1368" s="10">
        <f>IF(B1368="","",IFERROR(VLOOKUP(B1368,Members!$A$2:$B$501,2,FALSE),"Unknown ID"))</f>
      </c>
      <c r="D1368" s="11"/>
      <c r="E1368" s="5"/>
      <c r="F1368" s="5"/>
    </row>
    <row r="1369" spans="1:6" x14ac:dyDescent="0.25">
      <c r="A1369" s="7"/>
      <c r="B1369" s="5"/>
      <c r="C1369" s="10">
        <f>IF(B1369="","",IFERROR(VLOOKUP(B1369,Members!$A$2:$B$501,2,FALSE),"Unknown ID"))</f>
      </c>
      <c r="D1369" s="11"/>
      <c r="E1369" s="5"/>
      <c r="F1369" s="5"/>
    </row>
    <row r="1370" spans="1:6" x14ac:dyDescent="0.25">
      <c r="A1370" s="7"/>
      <c r="B1370" s="5"/>
      <c r="C1370" s="10">
        <f>IF(B1370="","",IFERROR(VLOOKUP(B1370,Members!$A$2:$B$501,2,FALSE),"Unknown ID"))</f>
      </c>
      <c r="D1370" s="11"/>
      <c r="E1370" s="5"/>
      <c r="F1370" s="5"/>
    </row>
    <row r="1371" spans="1:6" x14ac:dyDescent="0.25">
      <c r="A1371" s="7"/>
      <c r="B1371" s="5"/>
      <c r="C1371" s="10">
        <f>IF(B1371="","",IFERROR(VLOOKUP(B1371,Members!$A$2:$B$501,2,FALSE),"Unknown ID"))</f>
      </c>
      <c r="D1371" s="11"/>
      <c r="E1371" s="5"/>
      <c r="F1371" s="5"/>
    </row>
    <row r="1372" spans="1:6" x14ac:dyDescent="0.25">
      <c r="A1372" s="7"/>
      <c r="B1372" s="5"/>
      <c r="C1372" s="10">
        <f>IF(B1372="","",IFERROR(VLOOKUP(B1372,Members!$A$2:$B$501,2,FALSE),"Unknown ID"))</f>
      </c>
      <c r="D1372" s="11"/>
      <c r="E1372" s="5"/>
      <c r="F1372" s="5"/>
    </row>
    <row r="1373" spans="1:6" x14ac:dyDescent="0.25">
      <c r="A1373" s="7"/>
      <c r="B1373" s="5"/>
      <c r="C1373" s="10">
        <f>IF(B1373="","",IFERROR(VLOOKUP(B1373,Members!$A$2:$B$501,2,FALSE),"Unknown ID"))</f>
      </c>
      <c r="D1373" s="11"/>
      <c r="E1373" s="5"/>
      <c r="F1373" s="5"/>
    </row>
    <row r="1374" spans="1:6" x14ac:dyDescent="0.25">
      <c r="A1374" s="7"/>
      <c r="B1374" s="5"/>
      <c r="C1374" s="10">
        <f>IF(B1374="","",IFERROR(VLOOKUP(B1374,Members!$A$2:$B$501,2,FALSE),"Unknown ID"))</f>
      </c>
      <c r="D1374" s="11"/>
      <c r="E1374" s="5"/>
      <c r="F1374" s="5"/>
    </row>
    <row r="1375" spans="1:6" x14ac:dyDescent="0.25">
      <c r="A1375" s="7"/>
      <c r="B1375" s="5"/>
      <c r="C1375" s="10">
        <f>IF(B1375="","",IFERROR(VLOOKUP(B1375,Members!$A$2:$B$501,2,FALSE),"Unknown ID"))</f>
      </c>
      <c r="D1375" s="11"/>
      <c r="E1375" s="5"/>
      <c r="F1375" s="5"/>
    </row>
    <row r="1376" spans="1:6" x14ac:dyDescent="0.25">
      <c r="A1376" s="7"/>
      <c r="B1376" s="5"/>
      <c r="C1376" s="10">
        <f>IF(B1376="","",IFERROR(VLOOKUP(B1376,Members!$A$2:$B$501,2,FALSE),"Unknown ID"))</f>
      </c>
      <c r="D1376" s="11"/>
      <c r="E1376" s="5"/>
      <c r="F1376" s="5"/>
    </row>
    <row r="1377" spans="1:6" x14ac:dyDescent="0.25">
      <c r="A1377" s="7"/>
      <c r="B1377" s="5"/>
      <c r="C1377" s="10">
        <f>IF(B1377="","",IFERROR(VLOOKUP(B1377,Members!$A$2:$B$501,2,FALSE),"Unknown ID"))</f>
      </c>
      <c r="D1377" s="11"/>
      <c r="E1377" s="5"/>
      <c r="F1377" s="5"/>
    </row>
    <row r="1378" spans="1:6" x14ac:dyDescent="0.25">
      <c r="A1378" s="7"/>
      <c r="B1378" s="5"/>
      <c r="C1378" s="10">
        <f>IF(B1378="","",IFERROR(VLOOKUP(B1378,Members!$A$2:$B$501,2,FALSE),"Unknown ID"))</f>
      </c>
      <c r="D1378" s="11"/>
      <c r="E1378" s="5"/>
      <c r="F1378" s="5"/>
    </row>
    <row r="1379" spans="1:6" x14ac:dyDescent="0.25">
      <c r="A1379" s="7"/>
      <c r="B1379" s="5"/>
      <c r="C1379" s="10">
        <f>IF(B1379="","",IFERROR(VLOOKUP(B1379,Members!$A$2:$B$501,2,FALSE),"Unknown ID"))</f>
      </c>
      <c r="D1379" s="11"/>
      <c r="E1379" s="5"/>
      <c r="F1379" s="5"/>
    </row>
    <row r="1380" spans="1:6" x14ac:dyDescent="0.25">
      <c r="A1380" s="7"/>
      <c r="B1380" s="5"/>
      <c r="C1380" s="10">
        <f>IF(B1380="","",IFERROR(VLOOKUP(B1380,Members!$A$2:$B$501,2,FALSE),"Unknown ID"))</f>
      </c>
      <c r="D1380" s="11"/>
      <c r="E1380" s="5"/>
      <c r="F1380" s="5"/>
    </row>
    <row r="1381" spans="1:6" x14ac:dyDescent="0.25">
      <c r="A1381" s="7"/>
      <c r="B1381" s="5"/>
      <c r="C1381" s="10">
        <f>IF(B1381="","",IFERROR(VLOOKUP(B1381,Members!$A$2:$B$501,2,FALSE),"Unknown ID"))</f>
      </c>
      <c r="D1381" s="11"/>
      <c r="E1381" s="5"/>
      <c r="F1381" s="5"/>
    </row>
    <row r="1382" spans="1:6" x14ac:dyDescent="0.25">
      <c r="A1382" s="7"/>
      <c r="B1382" s="5"/>
      <c r="C1382" s="10">
        <f>IF(B1382="","",IFERROR(VLOOKUP(B1382,Members!$A$2:$B$501,2,FALSE),"Unknown ID"))</f>
      </c>
      <c r="D1382" s="11"/>
      <c r="E1382" s="5"/>
      <c r="F1382" s="5"/>
    </row>
    <row r="1383" spans="1:6" x14ac:dyDescent="0.25">
      <c r="A1383" s="7"/>
      <c r="B1383" s="5"/>
      <c r="C1383" s="10">
        <f>IF(B1383="","",IFERROR(VLOOKUP(B1383,Members!$A$2:$B$501,2,FALSE),"Unknown ID"))</f>
      </c>
      <c r="D1383" s="11"/>
      <c r="E1383" s="5"/>
      <c r="F1383" s="5"/>
    </row>
    <row r="1384" spans="1:6" x14ac:dyDescent="0.25">
      <c r="A1384" s="7"/>
      <c r="B1384" s="5"/>
      <c r="C1384" s="10">
        <f>IF(B1384="","",IFERROR(VLOOKUP(B1384,Members!$A$2:$B$501,2,FALSE),"Unknown ID"))</f>
      </c>
      <c r="D1384" s="11"/>
      <c r="E1384" s="5"/>
      <c r="F1384" s="5"/>
    </row>
    <row r="1385" spans="1:6" x14ac:dyDescent="0.25">
      <c r="A1385" s="7"/>
      <c r="B1385" s="5"/>
      <c r="C1385" s="10">
        <f>IF(B1385="","",IFERROR(VLOOKUP(B1385,Members!$A$2:$B$501,2,FALSE),"Unknown ID"))</f>
      </c>
      <c r="D1385" s="11"/>
      <c r="E1385" s="5"/>
      <c r="F1385" s="5"/>
    </row>
    <row r="1386" spans="1:6" x14ac:dyDescent="0.25">
      <c r="A1386" s="7"/>
      <c r="B1386" s="5"/>
      <c r="C1386" s="10">
        <f>IF(B1386="","",IFERROR(VLOOKUP(B1386,Members!$A$2:$B$501,2,FALSE),"Unknown ID"))</f>
      </c>
      <c r="D1386" s="11"/>
      <c r="E1386" s="5"/>
      <c r="F1386" s="5"/>
    </row>
    <row r="1387" spans="1:6" x14ac:dyDescent="0.25">
      <c r="A1387" s="7"/>
      <c r="B1387" s="5"/>
      <c r="C1387" s="10">
        <f>IF(B1387="","",IFERROR(VLOOKUP(B1387,Members!$A$2:$B$501,2,FALSE),"Unknown ID"))</f>
      </c>
      <c r="D1387" s="11"/>
      <c r="E1387" s="5"/>
      <c r="F1387" s="5"/>
    </row>
    <row r="1388" spans="1:6" x14ac:dyDescent="0.25">
      <c r="A1388" s="7"/>
      <c r="B1388" s="5"/>
      <c r="C1388" s="10">
        <f>IF(B1388="","",IFERROR(VLOOKUP(B1388,Members!$A$2:$B$501,2,FALSE),"Unknown ID"))</f>
      </c>
      <c r="D1388" s="11"/>
      <c r="E1388" s="5"/>
      <c r="F1388" s="5"/>
    </row>
    <row r="1389" spans="1:6" x14ac:dyDescent="0.25">
      <c r="A1389" s="7"/>
      <c r="B1389" s="5"/>
      <c r="C1389" s="10">
        <f>IF(B1389="","",IFERROR(VLOOKUP(B1389,Members!$A$2:$B$501,2,FALSE),"Unknown ID"))</f>
      </c>
      <c r="D1389" s="11"/>
      <c r="E1389" s="5"/>
      <c r="F1389" s="5"/>
    </row>
    <row r="1390" spans="1:6" x14ac:dyDescent="0.25">
      <c r="A1390" s="7"/>
      <c r="B1390" s="5"/>
      <c r="C1390" s="10">
        <f>IF(B1390="","",IFERROR(VLOOKUP(B1390,Members!$A$2:$B$501,2,FALSE),"Unknown ID"))</f>
      </c>
      <c r="D1390" s="11"/>
      <c r="E1390" s="5"/>
      <c r="F1390" s="5"/>
    </row>
    <row r="1391" spans="1:6" x14ac:dyDescent="0.25">
      <c r="A1391" s="7"/>
      <c r="B1391" s="5"/>
      <c r="C1391" s="10">
        <f>IF(B1391="","",IFERROR(VLOOKUP(B1391,Members!$A$2:$B$501,2,FALSE),"Unknown ID"))</f>
      </c>
      <c r="D1391" s="11"/>
      <c r="E1391" s="5"/>
      <c r="F1391" s="5"/>
    </row>
    <row r="1392" spans="1:6" x14ac:dyDescent="0.25">
      <c r="A1392" s="7"/>
      <c r="B1392" s="5"/>
      <c r="C1392" s="10">
        <f>IF(B1392="","",IFERROR(VLOOKUP(B1392,Members!$A$2:$B$501,2,FALSE),"Unknown ID"))</f>
      </c>
      <c r="D1392" s="11"/>
      <c r="E1392" s="5"/>
      <c r="F1392" s="5"/>
    </row>
    <row r="1393" spans="1:6" x14ac:dyDescent="0.25">
      <c r="A1393" s="7"/>
      <c r="B1393" s="5"/>
      <c r="C1393" s="10">
        <f>IF(B1393="","",IFERROR(VLOOKUP(B1393,Members!$A$2:$B$501,2,FALSE),"Unknown ID"))</f>
      </c>
      <c r="D1393" s="11"/>
      <c r="E1393" s="5"/>
      <c r="F1393" s="5"/>
    </row>
    <row r="1394" spans="1:6" x14ac:dyDescent="0.25">
      <c r="A1394" s="7"/>
      <c r="B1394" s="5"/>
      <c r="C1394" s="10">
        <f>IF(B1394="","",IFERROR(VLOOKUP(B1394,Members!$A$2:$B$501,2,FALSE),"Unknown ID"))</f>
      </c>
      <c r="D1394" s="11"/>
      <c r="E1394" s="5"/>
      <c r="F1394" s="5"/>
    </row>
    <row r="1395" spans="1:6" x14ac:dyDescent="0.25">
      <c r="A1395" s="7"/>
      <c r="B1395" s="5"/>
      <c r="C1395" s="10">
        <f>IF(B1395="","",IFERROR(VLOOKUP(B1395,Members!$A$2:$B$501,2,FALSE),"Unknown ID"))</f>
      </c>
      <c r="D1395" s="11"/>
      <c r="E1395" s="5"/>
      <c r="F1395" s="5"/>
    </row>
    <row r="1396" spans="1:6" x14ac:dyDescent="0.25">
      <c r="A1396" s="7"/>
      <c r="B1396" s="5"/>
      <c r="C1396" s="10">
        <f>IF(B1396="","",IFERROR(VLOOKUP(B1396,Members!$A$2:$B$501,2,FALSE),"Unknown ID"))</f>
      </c>
      <c r="D1396" s="11"/>
      <c r="E1396" s="5"/>
      <c r="F1396" s="5"/>
    </row>
    <row r="1397" spans="1:6" x14ac:dyDescent="0.25">
      <c r="A1397" s="7"/>
      <c r="B1397" s="5"/>
      <c r="C1397" s="10">
        <f>IF(B1397="","",IFERROR(VLOOKUP(B1397,Members!$A$2:$B$501,2,FALSE),"Unknown ID"))</f>
      </c>
      <c r="D1397" s="11"/>
      <c r="E1397" s="5"/>
      <c r="F1397" s="5"/>
    </row>
    <row r="1398" spans="1:6" x14ac:dyDescent="0.25">
      <c r="A1398" s="7"/>
      <c r="B1398" s="5"/>
      <c r="C1398" s="10">
        <f>IF(B1398="","",IFERROR(VLOOKUP(B1398,Members!$A$2:$B$501,2,FALSE),"Unknown ID"))</f>
      </c>
      <c r="D1398" s="11"/>
      <c r="E1398" s="5"/>
      <c r="F1398" s="5"/>
    </row>
    <row r="1399" spans="1:6" x14ac:dyDescent="0.25">
      <c r="A1399" s="7"/>
      <c r="B1399" s="5"/>
      <c r="C1399" s="10">
        <f>IF(B1399="","",IFERROR(VLOOKUP(B1399,Members!$A$2:$B$501,2,FALSE),"Unknown ID"))</f>
      </c>
      <c r="D1399" s="11"/>
      <c r="E1399" s="5"/>
      <c r="F1399" s="5"/>
    </row>
    <row r="1400" spans="1:6" x14ac:dyDescent="0.25">
      <c r="A1400" s="7"/>
      <c r="B1400" s="5"/>
      <c r="C1400" s="10">
        <f>IF(B1400="","",IFERROR(VLOOKUP(B1400,Members!$A$2:$B$501,2,FALSE),"Unknown ID"))</f>
      </c>
      <c r="D1400" s="11"/>
      <c r="E1400" s="5"/>
      <c r="F1400" s="5"/>
    </row>
    <row r="1401" spans="1:6" x14ac:dyDescent="0.25">
      <c r="A1401" s="7"/>
      <c r="B1401" s="5"/>
      <c r="C1401" s="10">
        <f>IF(B1401="","",IFERROR(VLOOKUP(B1401,Members!$A$2:$B$501,2,FALSE),"Unknown ID"))</f>
      </c>
      <c r="D1401" s="11"/>
      <c r="E1401" s="5"/>
      <c r="F1401" s="5"/>
    </row>
    <row r="1402" spans="1:6" x14ac:dyDescent="0.25">
      <c r="A1402" s="7"/>
      <c r="B1402" s="5"/>
      <c r="C1402" s="10">
        <f>IF(B1402="","",IFERROR(VLOOKUP(B1402,Members!$A$2:$B$501,2,FALSE),"Unknown ID"))</f>
      </c>
      <c r="D1402" s="11"/>
      <c r="E1402" s="5"/>
      <c r="F1402" s="5"/>
    </row>
    <row r="1403" spans="1:6" x14ac:dyDescent="0.25">
      <c r="A1403" s="7"/>
      <c r="B1403" s="5"/>
      <c r="C1403" s="10">
        <f>IF(B1403="","",IFERROR(VLOOKUP(B1403,Members!$A$2:$B$501,2,FALSE),"Unknown ID"))</f>
      </c>
      <c r="D1403" s="11"/>
      <c r="E1403" s="5"/>
      <c r="F1403" s="5"/>
    </row>
    <row r="1404" spans="1:6" x14ac:dyDescent="0.25">
      <c r="A1404" s="7"/>
      <c r="B1404" s="5"/>
      <c r="C1404" s="10">
        <f>IF(B1404="","",IFERROR(VLOOKUP(B1404,Members!$A$2:$B$501,2,FALSE),"Unknown ID"))</f>
      </c>
      <c r="D1404" s="11"/>
      <c r="E1404" s="5"/>
      <c r="F1404" s="5"/>
    </row>
    <row r="1405" spans="1:6" x14ac:dyDescent="0.25">
      <c r="A1405" s="7"/>
      <c r="B1405" s="5"/>
      <c r="C1405" s="10">
        <f>IF(B1405="","",IFERROR(VLOOKUP(B1405,Members!$A$2:$B$501,2,FALSE),"Unknown ID"))</f>
      </c>
      <c r="D1405" s="11"/>
      <c r="E1405" s="5"/>
      <c r="F1405" s="5"/>
    </row>
    <row r="1406" spans="1:6" x14ac:dyDescent="0.25">
      <c r="A1406" s="7"/>
      <c r="B1406" s="5"/>
      <c r="C1406" s="10">
        <f>IF(B1406="","",IFERROR(VLOOKUP(B1406,Members!$A$2:$B$501,2,FALSE),"Unknown ID"))</f>
      </c>
      <c r="D1406" s="11"/>
      <c r="E1406" s="5"/>
      <c r="F1406" s="5"/>
    </row>
    <row r="1407" spans="1:6" x14ac:dyDescent="0.25">
      <c r="A1407" s="7"/>
      <c r="B1407" s="5"/>
      <c r="C1407" s="10">
        <f>IF(B1407="","",IFERROR(VLOOKUP(B1407,Members!$A$2:$B$501,2,FALSE),"Unknown ID"))</f>
      </c>
      <c r="D1407" s="11"/>
      <c r="E1407" s="5"/>
      <c r="F1407" s="5"/>
    </row>
    <row r="1408" spans="1:6" x14ac:dyDescent="0.25">
      <c r="A1408" s="7"/>
      <c r="B1408" s="5"/>
      <c r="C1408" s="10">
        <f>IF(B1408="","",IFERROR(VLOOKUP(B1408,Members!$A$2:$B$501,2,FALSE),"Unknown ID"))</f>
      </c>
      <c r="D1408" s="11"/>
      <c r="E1408" s="5"/>
      <c r="F1408" s="5"/>
    </row>
    <row r="1409" spans="1:6" x14ac:dyDescent="0.25">
      <c r="A1409" s="7"/>
      <c r="B1409" s="5"/>
      <c r="C1409" s="10">
        <f>IF(B1409="","",IFERROR(VLOOKUP(B1409,Members!$A$2:$B$501,2,FALSE),"Unknown ID"))</f>
      </c>
      <c r="D1409" s="11"/>
      <c r="E1409" s="5"/>
      <c r="F1409" s="5"/>
    </row>
    <row r="1410" spans="1:6" x14ac:dyDescent="0.25">
      <c r="A1410" s="7"/>
      <c r="B1410" s="5"/>
      <c r="C1410" s="10">
        <f>IF(B1410="","",IFERROR(VLOOKUP(B1410,Members!$A$2:$B$501,2,FALSE),"Unknown ID"))</f>
      </c>
      <c r="D1410" s="11"/>
      <c r="E1410" s="5"/>
      <c r="F1410" s="5"/>
    </row>
    <row r="1411" spans="1:6" x14ac:dyDescent="0.25">
      <c r="A1411" s="7"/>
      <c r="B1411" s="5"/>
      <c r="C1411" s="10">
        <f>IF(B1411="","",IFERROR(VLOOKUP(B1411,Members!$A$2:$B$501,2,FALSE),"Unknown ID"))</f>
      </c>
      <c r="D1411" s="11"/>
      <c r="E1411" s="5"/>
      <c r="F1411" s="5"/>
    </row>
    <row r="1412" spans="1:6" x14ac:dyDescent="0.25">
      <c r="A1412" s="7"/>
      <c r="B1412" s="5"/>
      <c r="C1412" s="10">
        <f>IF(B1412="","",IFERROR(VLOOKUP(B1412,Members!$A$2:$B$501,2,FALSE),"Unknown ID"))</f>
      </c>
      <c r="D1412" s="11"/>
      <c r="E1412" s="5"/>
      <c r="F1412" s="5"/>
    </row>
    <row r="1413" spans="1:6" x14ac:dyDescent="0.25">
      <c r="A1413" s="7"/>
      <c r="B1413" s="5"/>
      <c r="C1413" s="10">
        <f>IF(B1413="","",IFERROR(VLOOKUP(B1413,Members!$A$2:$B$501,2,FALSE),"Unknown ID"))</f>
      </c>
      <c r="D1413" s="11"/>
      <c r="E1413" s="5"/>
      <c r="F1413" s="5"/>
    </row>
    <row r="1414" spans="1:6" x14ac:dyDescent="0.25">
      <c r="A1414" s="7"/>
      <c r="B1414" s="5"/>
      <c r="C1414" s="10">
        <f>IF(B1414="","",IFERROR(VLOOKUP(B1414,Members!$A$2:$B$501,2,FALSE),"Unknown ID"))</f>
      </c>
      <c r="D1414" s="11"/>
      <c r="E1414" s="5"/>
      <c r="F1414" s="5"/>
    </row>
    <row r="1415" spans="1:6" x14ac:dyDescent="0.25">
      <c r="A1415" s="7"/>
      <c r="B1415" s="5"/>
      <c r="C1415" s="10">
        <f>IF(B1415="","",IFERROR(VLOOKUP(B1415,Members!$A$2:$B$501,2,FALSE),"Unknown ID"))</f>
      </c>
      <c r="D1415" s="11"/>
      <c r="E1415" s="5"/>
      <c r="F1415" s="5"/>
    </row>
    <row r="1416" spans="1:6" x14ac:dyDescent="0.25">
      <c r="A1416" s="7"/>
      <c r="B1416" s="5"/>
      <c r="C1416" s="10">
        <f>IF(B1416="","",IFERROR(VLOOKUP(B1416,Members!$A$2:$B$501,2,FALSE),"Unknown ID"))</f>
      </c>
      <c r="D1416" s="11"/>
      <c r="E1416" s="5"/>
      <c r="F1416" s="5"/>
    </row>
    <row r="1417" spans="1:6" x14ac:dyDescent="0.25">
      <c r="A1417" s="7"/>
      <c r="B1417" s="5"/>
      <c r="C1417" s="10">
        <f>IF(B1417="","",IFERROR(VLOOKUP(B1417,Members!$A$2:$B$501,2,FALSE),"Unknown ID"))</f>
      </c>
      <c r="D1417" s="11"/>
      <c r="E1417" s="5"/>
      <c r="F1417" s="5"/>
    </row>
    <row r="1418" spans="1:6" x14ac:dyDescent="0.25">
      <c r="A1418" s="7"/>
      <c r="B1418" s="5"/>
      <c r="C1418" s="10">
        <f>IF(B1418="","",IFERROR(VLOOKUP(B1418,Members!$A$2:$B$501,2,FALSE),"Unknown ID"))</f>
      </c>
      <c r="D1418" s="11"/>
      <c r="E1418" s="5"/>
      <c r="F1418" s="5"/>
    </row>
    <row r="1419" spans="1:6" x14ac:dyDescent="0.25">
      <c r="A1419" s="7"/>
      <c r="B1419" s="5"/>
      <c r="C1419" s="10">
        <f>IF(B1419="","",IFERROR(VLOOKUP(B1419,Members!$A$2:$B$501,2,FALSE),"Unknown ID"))</f>
      </c>
      <c r="D1419" s="11"/>
      <c r="E1419" s="5"/>
      <c r="F1419" s="5"/>
    </row>
    <row r="1420" spans="1:6" x14ac:dyDescent="0.25">
      <c r="A1420" s="7"/>
      <c r="B1420" s="5"/>
      <c r="C1420" s="10">
        <f>IF(B1420="","",IFERROR(VLOOKUP(B1420,Members!$A$2:$B$501,2,FALSE),"Unknown ID"))</f>
      </c>
      <c r="D1420" s="11"/>
      <c r="E1420" s="5"/>
      <c r="F1420" s="5"/>
    </row>
    <row r="1421" spans="1:6" x14ac:dyDescent="0.25">
      <c r="A1421" s="7"/>
      <c r="B1421" s="5"/>
      <c r="C1421" s="10">
        <f>IF(B1421="","",IFERROR(VLOOKUP(B1421,Members!$A$2:$B$501,2,FALSE),"Unknown ID"))</f>
      </c>
      <c r="D1421" s="11"/>
      <c r="E1421" s="5"/>
      <c r="F1421" s="5"/>
    </row>
    <row r="1422" spans="1:6" x14ac:dyDescent="0.25">
      <c r="A1422" s="7"/>
      <c r="B1422" s="5"/>
      <c r="C1422" s="10">
        <f>IF(B1422="","",IFERROR(VLOOKUP(B1422,Members!$A$2:$B$501,2,FALSE),"Unknown ID"))</f>
      </c>
      <c r="D1422" s="11"/>
      <c r="E1422" s="5"/>
      <c r="F1422" s="5"/>
    </row>
    <row r="1423" spans="1:6" x14ac:dyDescent="0.25">
      <c r="A1423" s="7"/>
      <c r="B1423" s="5"/>
      <c r="C1423" s="10">
        <f>IF(B1423="","",IFERROR(VLOOKUP(B1423,Members!$A$2:$B$501,2,FALSE),"Unknown ID"))</f>
      </c>
      <c r="D1423" s="11"/>
      <c r="E1423" s="5"/>
      <c r="F1423" s="5"/>
    </row>
    <row r="1424" spans="1:6" x14ac:dyDescent="0.25">
      <c r="A1424" s="7"/>
      <c r="B1424" s="5"/>
      <c r="C1424" s="10">
        <f>IF(B1424="","",IFERROR(VLOOKUP(B1424,Members!$A$2:$B$501,2,FALSE),"Unknown ID"))</f>
      </c>
      <c r="D1424" s="11"/>
      <c r="E1424" s="5"/>
      <c r="F1424" s="5"/>
    </row>
    <row r="1425" spans="1:6" x14ac:dyDescent="0.25">
      <c r="A1425" s="7"/>
      <c r="B1425" s="5"/>
      <c r="C1425" s="10">
        <f>IF(B1425="","",IFERROR(VLOOKUP(B1425,Members!$A$2:$B$501,2,FALSE),"Unknown ID"))</f>
      </c>
      <c r="D1425" s="11"/>
      <c r="E1425" s="5"/>
      <c r="F1425" s="5"/>
    </row>
    <row r="1426" spans="1:6" x14ac:dyDescent="0.25">
      <c r="A1426" s="7"/>
      <c r="B1426" s="5"/>
      <c r="C1426" s="10">
        <f>IF(B1426="","",IFERROR(VLOOKUP(B1426,Members!$A$2:$B$501,2,FALSE),"Unknown ID"))</f>
      </c>
      <c r="D1426" s="11"/>
      <c r="E1426" s="5"/>
      <c r="F1426" s="5"/>
    </row>
    <row r="1427" spans="1:6" x14ac:dyDescent="0.25">
      <c r="A1427" s="7"/>
      <c r="B1427" s="5"/>
      <c r="C1427" s="10">
        <f>IF(B1427="","",IFERROR(VLOOKUP(B1427,Members!$A$2:$B$501,2,FALSE),"Unknown ID"))</f>
      </c>
      <c r="D1427" s="11"/>
      <c r="E1427" s="5"/>
      <c r="F1427" s="5"/>
    </row>
    <row r="1428" spans="1:6" x14ac:dyDescent="0.25">
      <c r="A1428" s="7"/>
      <c r="B1428" s="5"/>
      <c r="C1428" s="10">
        <f>IF(B1428="","",IFERROR(VLOOKUP(B1428,Members!$A$2:$B$501,2,FALSE),"Unknown ID"))</f>
      </c>
      <c r="D1428" s="11"/>
      <c r="E1428" s="5"/>
      <c r="F1428" s="5"/>
    </row>
    <row r="1429" spans="1:6" x14ac:dyDescent="0.25">
      <c r="A1429" s="7"/>
      <c r="B1429" s="5"/>
      <c r="C1429" s="10">
        <f>IF(B1429="","",IFERROR(VLOOKUP(B1429,Members!$A$2:$B$501,2,FALSE),"Unknown ID"))</f>
      </c>
      <c r="D1429" s="11"/>
      <c r="E1429" s="5"/>
      <c r="F1429" s="5"/>
    </row>
    <row r="1430" spans="1:6" x14ac:dyDescent="0.25">
      <c r="A1430" s="7"/>
      <c r="B1430" s="5"/>
      <c r="C1430" s="10">
        <f>IF(B1430="","",IFERROR(VLOOKUP(B1430,Members!$A$2:$B$501,2,FALSE),"Unknown ID"))</f>
      </c>
      <c r="D1430" s="11"/>
      <c r="E1430" s="5"/>
      <c r="F1430" s="5"/>
    </row>
    <row r="1431" spans="1:6" x14ac:dyDescent="0.25">
      <c r="A1431" s="7"/>
      <c r="B1431" s="5"/>
      <c r="C1431" s="10">
        <f>IF(B1431="","",IFERROR(VLOOKUP(B1431,Members!$A$2:$B$501,2,FALSE),"Unknown ID"))</f>
      </c>
      <c r="D1431" s="11"/>
      <c r="E1431" s="5"/>
      <c r="F1431" s="5"/>
    </row>
    <row r="1432" spans="1:6" x14ac:dyDescent="0.25">
      <c r="A1432" s="7"/>
      <c r="B1432" s="5"/>
      <c r="C1432" s="10">
        <f>IF(B1432="","",IFERROR(VLOOKUP(B1432,Members!$A$2:$B$501,2,FALSE),"Unknown ID"))</f>
      </c>
      <c r="D1432" s="11"/>
      <c r="E1432" s="5"/>
      <c r="F1432" s="5"/>
    </row>
    <row r="1433" spans="1:6" x14ac:dyDescent="0.25">
      <c r="A1433" s="7"/>
      <c r="B1433" s="5"/>
      <c r="C1433" s="10">
        <f>IF(B1433="","",IFERROR(VLOOKUP(B1433,Members!$A$2:$B$501,2,FALSE),"Unknown ID"))</f>
      </c>
      <c r="D1433" s="11"/>
      <c r="E1433" s="5"/>
      <c r="F1433" s="5"/>
    </row>
    <row r="1434" spans="1:6" x14ac:dyDescent="0.25">
      <c r="A1434" s="7"/>
      <c r="B1434" s="5"/>
      <c r="C1434" s="10">
        <f>IF(B1434="","",IFERROR(VLOOKUP(B1434,Members!$A$2:$B$501,2,FALSE),"Unknown ID"))</f>
      </c>
      <c r="D1434" s="11"/>
      <c r="E1434" s="5"/>
      <c r="F1434" s="5"/>
    </row>
    <row r="1435" spans="1:6" x14ac:dyDescent="0.25">
      <c r="A1435" s="7"/>
      <c r="B1435" s="5"/>
      <c r="C1435" s="10">
        <f>IF(B1435="","",IFERROR(VLOOKUP(B1435,Members!$A$2:$B$501,2,FALSE),"Unknown ID"))</f>
      </c>
      <c r="D1435" s="11"/>
      <c r="E1435" s="5"/>
      <c r="F1435" s="5"/>
    </row>
    <row r="1436" spans="1:6" x14ac:dyDescent="0.25">
      <c r="A1436" s="7"/>
      <c r="B1436" s="5"/>
      <c r="C1436" s="10">
        <f>IF(B1436="","",IFERROR(VLOOKUP(B1436,Members!$A$2:$B$501,2,FALSE),"Unknown ID"))</f>
      </c>
      <c r="D1436" s="11"/>
      <c r="E1436" s="5"/>
      <c r="F1436" s="5"/>
    </row>
    <row r="1437" spans="1:6" x14ac:dyDescent="0.25">
      <c r="A1437" s="7"/>
      <c r="B1437" s="5"/>
      <c r="C1437" s="10">
        <f>IF(B1437="","",IFERROR(VLOOKUP(B1437,Members!$A$2:$B$501,2,FALSE),"Unknown ID"))</f>
      </c>
      <c r="D1437" s="11"/>
      <c r="E1437" s="5"/>
      <c r="F1437" s="5"/>
    </row>
    <row r="1438" spans="1:6" x14ac:dyDescent="0.25">
      <c r="A1438" s="7"/>
      <c r="B1438" s="5"/>
      <c r="C1438" s="10">
        <f>IF(B1438="","",IFERROR(VLOOKUP(B1438,Members!$A$2:$B$501,2,FALSE),"Unknown ID"))</f>
      </c>
      <c r="D1438" s="11"/>
      <c r="E1438" s="5"/>
      <c r="F1438" s="5"/>
    </row>
    <row r="1439" spans="1:6" x14ac:dyDescent="0.25">
      <c r="A1439" s="7"/>
      <c r="B1439" s="5"/>
      <c r="C1439" s="10">
        <f>IF(B1439="","",IFERROR(VLOOKUP(B1439,Members!$A$2:$B$501,2,FALSE),"Unknown ID"))</f>
      </c>
      <c r="D1439" s="11"/>
      <c r="E1439" s="5"/>
      <c r="F1439" s="5"/>
    </row>
    <row r="1440" spans="1:6" x14ac:dyDescent="0.25">
      <c r="A1440" s="7"/>
      <c r="B1440" s="5"/>
      <c r="C1440" s="10">
        <f>IF(B1440="","",IFERROR(VLOOKUP(B1440,Members!$A$2:$B$501,2,FALSE),"Unknown ID"))</f>
      </c>
      <c r="D1440" s="11"/>
      <c r="E1440" s="5"/>
      <c r="F1440" s="5"/>
    </row>
    <row r="1441" spans="1:6" x14ac:dyDescent="0.25">
      <c r="A1441" s="7"/>
      <c r="B1441" s="5"/>
      <c r="C1441" s="10">
        <f>IF(B1441="","",IFERROR(VLOOKUP(B1441,Members!$A$2:$B$501,2,FALSE),"Unknown ID"))</f>
      </c>
      <c r="D1441" s="11"/>
      <c r="E1441" s="5"/>
      <c r="F1441" s="5"/>
    </row>
    <row r="1442" spans="1:6" x14ac:dyDescent="0.25">
      <c r="A1442" s="7"/>
      <c r="B1442" s="5"/>
      <c r="C1442" s="10">
        <f>IF(B1442="","",IFERROR(VLOOKUP(B1442,Members!$A$2:$B$501,2,FALSE),"Unknown ID"))</f>
      </c>
      <c r="D1442" s="11"/>
      <c r="E1442" s="5"/>
      <c r="F1442" s="5"/>
    </row>
    <row r="1443" spans="1:6" x14ac:dyDescent="0.25">
      <c r="A1443" s="7"/>
      <c r="B1443" s="5"/>
      <c r="C1443" s="10">
        <f>IF(B1443="","",IFERROR(VLOOKUP(B1443,Members!$A$2:$B$501,2,FALSE),"Unknown ID"))</f>
      </c>
      <c r="D1443" s="11"/>
      <c r="E1443" s="5"/>
      <c r="F1443" s="5"/>
    </row>
    <row r="1444" spans="1:6" x14ac:dyDescent="0.25">
      <c r="A1444" s="7"/>
      <c r="B1444" s="5"/>
      <c r="C1444" s="10">
        <f>IF(B1444="","",IFERROR(VLOOKUP(B1444,Members!$A$2:$B$501,2,FALSE),"Unknown ID"))</f>
      </c>
      <c r="D1444" s="11"/>
      <c r="E1444" s="5"/>
      <c r="F1444" s="5"/>
    </row>
    <row r="1445" spans="1:6" x14ac:dyDescent="0.25">
      <c r="A1445" s="7"/>
      <c r="B1445" s="5"/>
      <c r="C1445" s="10">
        <f>IF(B1445="","",IFERROR(VLOOKUP(B1445,Members!$A$2:$B$501,2,FALSE),"Unknown ID"))</f>
      </c>
      <c r="D1445" s="11"/>
      <c r="E1445" s="5"/>
      <c r="F1445" s="5"/>
    </row>
    <row r="1446" spans="1:6" x14ac:dyDescent="0.25">
      <c r="A1446" s="7"/>
      <c r="B1446" s="5"/>
      <c r="C1446" s="10">
        <f>IF(B1446="","",IFERROR(VLOOKUP(B1446,Members!$A$2:$B$501,2,FALSE),"Unknown ID"))</f>
      </c>
      <c r="D1446" s="11"/>
      <c r="E1446" s="5"/>
      <c r="F1446" s="5"/>
    </row>
    <row r="1447" spans="1:6" x14ac:dyDescent="0.25">
      <c r="A1447" s="7"/>
      <c r="B1447" s="5"/>
      <c r="C1447" s="10">
        <f>IF(B1447="","",IFERROR(VLOOKUP(B1447,Members!$A$2:$B$501,2,FALSE),"Unknown ID"))</f>
      </c>
      <c r="D1447" s="11"/>
      <c r="E1447" s="5"/>
      <c r="F1447" s="5"/>
    </row>
    <row r="1448" spans="1:6" x14ac:dyDescent="0.25">
      <c r="A1448" s="7"/>
      <c r="B1448" s="5"/>
      <c r="C1448" s="10">
        <f>IF(B1448="","",IFERROR(VLOOKUP(B1448,Members!$A$2:$B$501,2,FALSE),"Unknown ID"))</f>
      </c>
      <c r="D1448" s="11"/>
      <c r="E1448" s="5"/>
      <c r="F1448" s="5"/>
    </row>
    <row r="1449" spans="1:6" x14ac:dyDescent="0.25">
      <c r="A1449" s="7"/>
      <c r="B1449" s="5"/>
      <c r="C1449" s="10">
        <f>IF(B1449="","",IFERROR(VLOOKUP(B1449,Members!$A$2:$B$501,2,FALSE),"Unknown ID"))</f>
      </c>
      <c r="D1449" s="11"/>
      <c r="E1449" s="5"/>
      <c r="F1449" s="5"/>
    </row>
    <row r="1450" spans="1:6" x14ac:dyDescent="0.25">
      <c r="A1450" s="7"/>
      <c r="B1450" s="5"/>
      <c r="C1450" s="10">
        <f>IF(B1450="","",IFERROR(VLOOKUP(B1450,Members!$A$2:$B$501,2,FALSE),"Unknown ID"))</f>
      </c>
      <c r="D1450" s="11"/>
      <c r="E1450" s="5"/>
      <c r="F1450" s="5"/>
    </row>
    <row r="1451" spans="1:6" x14ac:dyDescent="0.25">
      <c r="A1451" s="7"/>
      <c r="B1451" s="5"/>
      <c r="C1451" s="10">
        <f>IF(B1451="","",IFERROR(VLOOKUP(B1451,Members!$A$2:$B$501,2,FALSE),"Unknown ID"))</f>
      </c>
      <c r="D1451" s="11"/>
      <c r="E1451" s="5"/>
      <c r="F1451" s="5"/>
    </row>
    <row r="1452" spans="1:6" x14ac:dyDescent="0.25">
      <c r="A1452" s="7"/>
      <c r="B1452" s="5"/>
      <c r="C1452" s="10">
        <f>IF(B1452="","",IFERROR(VLOOKUP(B1452,Members!$A$2:$B$501,2,FALSE),"Unknown ID"))</f>
      </c>
      <c r="D1452" s="11"/>
      <c r="E1452" s="5"/>
      <c r="F1452" s="5"/>
    </row>
    <row r="1453" spans="1:6" x14ac:dyDescent="0.25">
      <c r="A1453" s="7"/>
      <c r="B1453" s="5"/>
      <c r="C1453" s="10">
        <f>IF(B1453="","",IFERROR(VLOOKUP(B1453,Members!$A$2:$B$501,2,FALSE),"Unknown ID"))</f>
      </c>
      <c r="D1453" s="11"/>
      <c r="E1453" s="5"/>
      <c r="F1453" s="5"/>
    </row>
    <row r="1454" spans="1:6" x14ac:dyDescent="0.25">
      <c r="A1454" s="7"/>
      <c r="B1454" s="5"/>
      <c r="C1454" s="10">
        <f>IF(B1454="","",IFERROR(VLOOKUP(B1454,Members!$A$2:$B$501,2,FALSE),"Unknown ID"))</f>
      </c>
      <c r="D1454" s="11"/>
      <c r="E1454" s="5"/>
      <c r="F1454" s="5"/>
    </row>
    <row r="1455" spans="1:6" x14ac:dyDescent="0.25">
      <c r="A1455" s="7"/>
      <c r="B1455" s="5"/>
      <c r="C1455" s="10">
        <f>IF(B1455="","",IFERROR(VLOOKUP(B1455,Members!$A$2:$B$501,2,FALSE),"Unknown ID"))</f>
      </c>
      <c r="D1455" s="11"/>
      <c r="E1455" s="5"/>
      <c r="F1455" s="5"/>
    </row>
    <row r="1456" spans="1:6" x14ac:dyDescent="0.25">
      <c r="A1456" s="7"/>
      <c r="B1456" s="5"/>
      <c r="C1456" s="10">
        <f>IF(B1456="","",IFERROR(VLOOKUP(B1456,Members!$A$2:$B$501,2,FALSE),"Unknown ID"))</f>
      </c>
      <c r="D1456" s="11"/>
      <c r="E1456" s="5"/>
      <c r="F1456" s="5"/>
    </row>
    <row r="1457" spans="1:6" x14ac:dyDescent="0.25">
      <c r="A1457" s="7"/>
      <c r="B1457" s="5"/>
      <c r="C1457" s="10">
        <f>IF(B1457="","",IFERROR(VLOOKUP(B1457,Members!$A$2:$B$501,2,FALSE),"Unknown ID"))</f>
      </c>
      <c r="D1457" s="11"/>
      <c r="E1457" s="5"/>
      <c r="F1457" s="5"/>
    </row>
    <row r="1458" spans="1:6" x14ac:dyDescent="0.25">
      <c r="A1458" s="7"/>
      <c r="B1458" s="5"/>
      <c r="C1458" s="10">
        <f>IF(B1458="","",IFERROR(VLOOKUP(B1458,Members!$A$2:$B$501,2,FALSE),"Unknown ID"))</f>
      </c>
      <c r="D1458" s="11"/>
      <c r="E1458" s="5"/>
      <c r="F1458" s="5"/>
    </row>
    <row r="1459" spans="1:6" x14ac:dyDescent="0.25">
      <c r="A1459" s="7"/>
      <c r="B1459" s="5"/>
      <c r="C1459" s="10">
        <f>IF(B1459="","",IFERROR(VLOOKUP(B1459,Members!$A$2:$B$501,2,FALSE),"Unknown ID"))</f>
      </c>
      <c r="D1459" s="11"/>
      <c r="E1459" s="5"/>
      <c r="F1459" s="5"/>
    </row>
    <row r="1460" spans="1:6" x14ac:dyDescent="0.25">
      <c r="A1460" s="7"/>
      <c r="B1460" s="5"/>
      <c r="C1460" s="10">
        <f>IF(B1460="","",IFERROR(VLOOKUP(B1460,Members!$A$2:$B$501,2,FALSE),"Unknown ID"))</f>
      </c>
      <c r="D1460" s="11"/>
      <c r="E1460" s="5"/>
      <c r="F1460" s="5"/>
    </row>
    <row r="1461" spans="1:6" x14ac:dyDescent="0.25">
      <c r="A1461" s="7"/>
      <c r="B1461" s="5"/>
      <c r="C1461" s="10">
        <f>IF(B1461="","",IFERROR(VLOOKUP(B1461,Members!$A$2:$B$501,2,FALSE),"Unknown ID"))</f>
      </c>
      <c r="D1461" s="11"/>
      <c r="E1461" s="5"/>
      <c r="F1461" s="5"/>
    </row>
    <row r="1462" spans="1:6" x14ac:dyDescent="0.25">
      <c r="A1462" s="7"/>
      <c r="B1462" s="5"/>
      <c r="C1462" s="10">
        <f>IF(B1462="","",IFERROR(VLOOKUP(B1462,Members!$A$2:$B$501,2,FALSE),"Unknown ID"))</f>
      </c>
      <c r="D1462" s="11"/>
      <c r="E1462" s="5"/>
      <c r="F1462" s="5"/>
    </row>
    <row r="1463" spans="1:6" x14ac:dyDescent="0.25">
      <c r="A1463" s="7"/>
      <c r="B1463" s="5"/>
      <c r="C1463" s="10">
        <f>IF(B1463="","",IFERROR(VLOOKUP(B1463,Members!$A$2:$B$501,2,FALSE),"Unknown ID"))</f>
      </c>
      <c r="D1463" s="11"/>
      <c r="E1463" s="5"/>
      <c r="F1463" s="5"/>
    </row>
    <row r="1464" spans="1:6" x14ac:dyDescent="0.25">
      <c r="A1464" s="7"/>
      <c r="B1464" s="5"/>
      <c r="C1464" s="10">
        <f>IF(B1464="","",IFERROR(VLOOKUP(B1464,Members!$A$2:$B$501,2,FALSE),"Unknown ID"))</f>
      </c>
      <c r="D1464" s="11"/>
      <c r="E1464" s="5"/>
      <c r="F1464" s="5"/>
    </row>
    <row r="1465" spans="1:6" x14ac:dyDescent="0.25">
      <c r="A1465" s="7"/>
      <c r="B1465" s="5"/>
      <c r="C1465" s="10">
        <f>IF(B1465="","",IFERROR(VLOOKUP(B1465,Members!$A$2:$B$501,2,FALSE),"Unknown ID"))</f>
      </c>
      <c r="D1465" s="11"/>
      <c r="E1465" s="5"/>
      <c r="F1465" s="5"/>
    </row>
    <row r="1466" spans="1:6" x14ac:dyDescent="0.25">
      <c r="A1466" s="7"/>
      <c r="B1466" s="5"/>
      <c r="C1466" s="10">
        <f>IF(B1466="","",IFERROR(VLOOKUP(B1466,Members!$A$2:$B$501,2,FALSE),"Unknown ID"))</f>
      </c>
      <c r="D1466" s="11"/>
      <c r="E1466" s="5"/>
      <c r="F1466" s="5"/>
    </row>
    <row r="1467" spans="1:6" x14ac:dyDescent="0.25">
      <c r="A1467" s="7"/>
      <c r="B1467" s="5"/>
      <c r="C1467" s="10">
        <f>IF(B1467="","",IFERROR(VLOOKUP(B1467,Members!$A$2:$B$501,2,FALSE),"Unknown ID"))</f>
      </c>
      <c r="D1467" s="11"/>
      <c r="E1467" s="5"/>
      <c r="F1467" s="5"/>
    </row>
    <row r="1468" spans="1:6" x14ac:dyDescent="0.25">
      <c r="A1468" s="7"/>
      <c r="B1468" s="5"/>
      <c r="C1468" s="10">
        <f>IF(B1468="","",IFERROR(VLOOKUP(B1468,Members!$A$2:$B$501,2,FALSE),"Unknown ID"))</f>
      </c>
      <c r="D1468" s="11"/>
      <c r="E1468" s="5"/>
      <c r="F1468" s="5"/>
    </row>
    <row r="1469" spans="1:6" x14ac:dyDescent="0.25">
      <c r="A1469" s="7"/>
      <c r="B1469" s="5"/>
      <c r="C1469" s="10">
        <f>IF(B1469="","",IFERROR(VLOOKUP(B1469,Members!$A$2:$B$501,2,FALSE),"Unknown ID"))</f>
      </c>
      <c r="D1469" s="11"/>
      <c r="E1469" s="5"/>
      <c r="F1469" s="5"/>
    </row>
    <row r="1470" spans="1:6" x14ac:dyDescent="0.25">
      <c r="A1470" s="7"/>
      <c r="B1470" s="5"/>
      <c r="C1470" s="10">
        <f>IF(B1470="","",IFERROR(VLOOKUP(B1470,Members!$A$2:$B$501,2,FALSE),"Unknown ID"))</f>
      </c>
      <c r="D1470" s="11"/>
      <c r="E1470" s="5"/>
      <c r="F1470" s="5"/>
    </row>
    <row r="1471" spans="1:6" x14ac:dyDescent="0.25">
      <c r="A1471" s="7"/>
      <c r="B1471" s="5"/>
      <c r="C1471" s="10">
        <f>IF(B1471="","",IFERROR(VLOOKUP(B1471,Members!$A$2:$B$501,2,FALSE),"Unknown ID"))</f>
      </c>
      <c r="D1471" s="11"/>
      <c r="E1471" s="5"/>
      <c r="F1471" s="5"/>
    </row>
    <row r="1472" spans="1:6" x14ac:dyDescent="0.25">
      <c r="A1472" s="7"/>
      <c r="B1472" s="5"/>
      <c r="C1472" s="10">
        <f>IF(B1472="","",IFERROR(VLOOKUP(B1472,Members!$A$2:$B$501,2,FALSE),"Unknown ID"))</f>
      </c>
      <c r="D1472" s="11"/>
      <c r="E1472" s="5"/>
      <c r="F1472" s="5"/>
    </row>
    <row r="1473" spans="1:6" x14ac:dyDescent="0.25">
      <c r="A1473" s="7"/>
      <c r="B1473" s="5"/>
      <c r="C1473" s="10">
        <f>IF(B1473="","",IFERROR(VLOOKUP(B1473,Members!$A$2:$B$501,2,FALSE),"Unknown ID"))</f>
      </c>
      <c r="D1473" s="11"/>
      <c r="E1473" s="5"/>
      <c r="F1473" s="5"/>
    </row>
    <row r="1474" spans="1:6" x14ac:dyDescent="0.25">
      <c r="A1474" s="7"/>
      <c r="B1474" s="5"/>
      <c r="C1474" s="10">
        <f>IF(B1474="","",IFERROR(VLOOKUP(B1474,Members!$A$2:$B$501,2,FALSE),"Unknown ID"))</f>
      </c>
      <c r="D1474" s="11"/>
      <c r="E1474" s="5"/>
      <c r="F1474" s="5"/>
    </row>
    <row r="1475" spans="1:6" x14ac:dyDescent="0.25">
      <c r="A1475" s="7"/>
      <c r="B1475" s="5"/>
      <c r="C1475" s="10">
        <f>IF(B1475="","",IFERROR(VLOOKUP(B1475,Members!$A$2:$B$501,2,FALSE),"Unknown ID"))</f>
      </c>
      <c r="D1475" s="11"/>
      <c r="E1475" s="5"/>
      <c r="F1475" s="5"/>
    </row>
    <row r="1476" spans="1:6" x14ac:dyDescent="0.25">
      <c r="A1476" s="7"/>
      <c r="B1476" s="5"/>
      <c r="C1476" s="10">
        <f>IF(B1476="","",IFERROR(VLOOKUP(B1476,Members!$A$2:$B$501,2,FALSE),"Unknown ID"))</f>
      </c>
      <c r="D1476" s="11"/>
      <c r="E1476" s="5"/>
      <c r="F1476" s="5"/>
    </row>
    <row r="1477" spans="1:6" x14ac:dyDescent="0.25">
      <c r="A1477" s="7"/>
      <c r="B1477" s="5"/>
      <c r="C1477" s="10">
        <f>IF(B1477="","",IFERROR(VLOOKUP(B1477,Members!$A$2:$B$501,2,FALSE),"Unknown ID"))</f>
      </c>
      <c r="D1477" s="11"/>
      <c r="E1477" s="5"/>
      <c r="F1477" s="5"/>
    </row>
    <row r="1478" spans="1:6" x14ac:dyDescent="0.25">
      <c r="A1478" s="7"/>
      <c r="B1478" s="5"/>
      <c r="C1478" s="10">
        <f>IF(B1478="","",IFERROR(VLOOKUP(B1478,Members!$A$2:$B$501,2,FALSE),"Unknown ID"))</f>
      </c>
      <c r="D1478" s="11"/>
      <c r="E1478" s="5"/>
      <c r="F1478" s="5"/>
    </row>
    <row r="1479" spans="1:6" x14ac:dyDescent="0.25">
      <c r="A1479" s="7"/>
      <c r="B1479" s="5"/>
      <c r="C1479" s="10">
        <f>IF(B1479="","",IFERROR(VLOOKUP(B1479,Members!$A$2:$B$501,2,FALSE),"Unknown ID"))</f>
      </c>
      <c r="D1479" s="11"/>
      <c r="E1479" s="5"/>
      <c r="F1479" s="5"/>
    </row>
    <row r="1480" spans="1:6" x14ac:dyDescent="0.25">
      <c r="A1480" s="7"/>
      <c r="B1480" s="5"/>
      <c r="C1480" s="10">
        <f>IF(B1480="","",IFERROR(VLOOKUP(B1480,Members!$A$2:$B$501,2,FALSE),"Unknown ID"))</f>
      </c>
      <c r="D1480" s="11"/>
      <c r="E1480" s="5"/>
      <c r="F1480" s="5"/>
    </row>
    <row r="1481" spans="1:6" x14ac:dyDescent="0.25">
      <c r="A1481" s="7"/>
      <c r="B1481" s="5"/>
      <c r="C1481" s="10">
        <f>IF(B1481="","",IFERROR(VLOOKUP(B1481,Members!$A$2:$B$501,2,FALSE),"Unknown ID"))</f>
      </c>
      <c r="D1481" s="11"/>
      <c r="E1481" s="5"/>
      <c r="F1481" s="5"/>
    </row>
    <row r="1482" spans="1:6" x14ac:dyDescent="0.25">
      <c r="A1482" s="7"/>
      <c r="B1482" s="5"/>
      <c r="C1482" s="10">
        <f>IF(B1482="","",IFERROR(VLOOKUP(B1482,Members!$A$2:$B$501,2,FALSE),"Unknown ID"))</f>
      </c>
      <c r="D1482" s="11"/>
      <c r="E1482" s="5"/>
      <c r="F1482" s="5"/>
    </row>
    <row r="1483" spans="1:6" x14ac:dyDescent="0.25">
      <c r="A1483" s="7"/>
      <c r="B1483" s="5"/>
      <c r="C1483" s="10">
        <f>IF(B1483="","",IFERROR(VLOOKUP(B1483,Members!$A$2:$B$501,2,FALSE),"Unknown ID"))</f>
      </c>
      <c r="D1483" s="11"/>
      <c r="E1483" s="5"/>
      <c r="F1483" s="5"/>
    </row>
    <row r="1484" spans="1:6" x14ac:dyDescent="0.25">
      <c r="A1484" s="7"/>
      <c r="B1484" s="5"/>
      <c r="C1484" s="10">
        <f>IF(B1484="","",IFERROR(VLOOKUP(B1484,Members!$A$2:$B$501,2,FALSE),"Unknown ID"))</f>
      </c>
      <c r="D1484" s="11"/>
      <c r="E1484" s="5"/>
      <c r="F1484" s="5"/>
    </row>
    <row r="1485" spans="1:6" x14ac:dyDescent="0.25">
      <c r="A1485" s="7"/>
      <c r="B1485" s="5"/>
      <c r="C1485" s="10">
        <f>IF(B1485="","",IFERROR(VLOOKUP(B1485,Members!$A$2:$B$501,2,FALSE),"Unknown ID"))</f>
      </c>
      <c r="D1485" s="11"/>
      <c r="E1485" s="5"/>
      <c r="F1485" s="5"/>
    </row>
    <row r="1486" spans="1:6" x14ac:dyDescent="0.25">
      <c r="A1486" s="7"/>
      <c r="B1486" s="5"/>
      <c r="C1486" s="10">
        <f>IF(B1486="","",IFERROR(VLOOKUP(B1486,Members!$A$2:$B$501,2,FALSE),"Unknown ID"))</f>
      </c>
      <c r="D1486" s="11"/>
      <c r="E1486" s="5"/>
      <c r="F1486" s="5"/>
    </row>
    <row r="1487" spans="1:6" x14ac:dyDescent="0.25">
      <c r="A1487" s="7"/>
      <c r="B1487" s="5"/>
      <c r="C1487" s="10">
        <f>IF(B1487="","",IFERROR(VLOOKUP(B1487,Members!$A$2:$B$501,2,FALSE),"Unknown ID"))</f>
      </c>
      <c r="D1487" s="11"/>
      <c r="E1487" s="5"/>
      <c r="F1487" s="5"/>
    </row>
    <row r="1488" spans="1:6" x14ac:dyDescent="0.25">
      <c r="A1488" s="7"/>
      <c r="B1488" s="5"/>
      <c r="C1488" s="10">
        <f>IF(B1488="","",IFERROR(VLOOKUP(B1488,Members!$A$2:$B$501,2,FALSE),"Unknown ID"))</f>
      </c>
      <c r="D1488" s="11"/>
      <c r="E1488" s="5"/>
      <c r="F1488" s="5"/>
    </row>
    <row r="1489" spans="1:6" x14ac:dyDescent="0.25">
      <c r="A1489" s="7"/>
      <c r="B1489" s="5"/>
      <c r="C1489" s="10">
        <f>IF(B1489="","",IFERROR(VLOOKUP(B1489,Members!$A$2:$B$501,2,FALSE),"Unknown ID"))</f>
      </c>
      <c r="D1489" s="11"/>
      <c r="E1489" s="5"/>
      <c r="F1489" s="5"/>
    </row>
    <row r="1490" spans="1:6" x14ac:dyDescent="0.25">
      <c r="A1490" s="7"/>
      <c r="B1490" s="5"/>
      <c r="C1490" s="10">
        <f>IF(B1490="","",IFERROR(VLOOKUP(B1490,Members!$A$2:$B$501,2,FALSE),"Unknown ID"))</f>
      </c>
      <c r="D1490" s="11"/>
      <c r="E1490" s="5"/>
      <c r="F1490" s="5"/>
    </row>
    <row r="1491" spans="1:6" x14ac:dyDescent="0.25">
      <c r="A1491" s="7"/>
      <c r="B1491" s="5"/>
      <c r="C1491" s="10">
        <f>IF(B1491="","",IFERROR(VLOOKUP(B1491,Members!$A$2:$B$501,2,FALSE),"Unknown ID"))</f>
      </c>
      <c r="D1491" s="11"/>
      <c r="E1491" s="5"/>
      <c r="F1491" s="5"/>
    </row>
    <row r="1492" spans="1:6" x14ac:dyDescent="0.25">
      <c r="A1492" s="7"/>
      <c r="B1492" s="5"/>
      <c r="C1492" s="10">
        <f>IF(B1492="","",IFERROR(VLOOKUP(B1492,Members!$A$2:$B$501,2,FALSE),"Unknown ID"))</f>
      </c>
      <c r="D1492" s="11"/>
      <c r="E1492" s="5"/>
      <c r="F1492" s="5"/>
    </row>
    <row r="1493" spans="1:6" x14ac:dyDescent="0.25">
      <c r="A1493" s="7"/>
      <c r="B1493" s="5"/>
      <c r="C1493" s="10">
        <f>IF(B1493="","",IFERROR(VLOOKUP(B1493,Members!$A$2:$B$501,2,FALSE),"Unknown ID"))</f>
      </c>
      <c r="D1493" s="11"/>
      <c r="E1493" s="5"/>
      <c r="F1493" s="5"/>
    </row>
    <row r="1494" spans="1:6" x14ac:dyDescent="0.25">
      <c r="A1494" s="7"/>
      <c r="B1494" s="5"/>
      <c r="C1494" s="10">
        <f>IF(B1494="","",IFERROR(VLOOKUP(B1494,Members!$A$2:$B$501,2,FALSE),"Unknown ID"))</f>
      </c>
      <c r="D1494" s="11"/>
      <c r="E1494" s="5"/>
      <c r="F1494" s="5"/>
    </row>
    <row r="1495" spans="1:6" x14ac:dyDescent="0.25">
      <c r="A1495" s="7"/>
      <c r="B1495" s="5"/>
      <c r="C1495" s="10">
        <f>IF(B1495="","",IFERROR(VLOOKUP(B1495,Members!$A$2:$B$501,2,FALSE),"Unknown ID"))</f>
      </c>
      <c r="D1495" s="11"/>
      <c r="E1495" s="5"/>
      <c r="F1495" s="5"/>
    </row>
    <row r="1496" spans="1:6" x14ac:dyDescent="0.25">
      <c r="A1496" s="7"/>
      <c r="B1496" s="5"/>
      <c r="C1496" s="10">
        <f>IF(B1496="","",IFERROR(VLOOKUP(B1496,Members!$A$2:$B$501,2,FALSE),"Unknown ID"))</f>
      </c>
      <c r="D1496" s="11"/>
      <c r="E1496" s="5"/>
      <c r="F1496" s="5"/>
    </row>
    <row r="1497" spans="1:6" x14ac:dyDescent="0.25">
      <c r="A1497" s="7"/>
      <c r="B1497" s="5"/>
      <c r="C1497" s="10">
        <f>IF(B1497="","",IFERROR(VLOOKUP(B1497,Members!$A$2:$B$501,2,FALSE),"Unknown ID"))</f>
      </c>
      <c r="D1497" s="11"/>
      <c r="E1497" s="5"/>
      <c r="F1497" s="5"/>
    </row>
    <row r="1498" spans="1:6" x14ac:dyDescent="0.25">
      <c r="A1498" s="7"/>
      <c r="B1498" s="5"/>
      <c r="C1498" s="10">
        <f>IF(B1498="","",IFERROR(VLOOKUP(B1498,Members!$A$2:$B$501,2,FALSE),"Unknown ID"))</f>
      </c>
      <c r="D1498" s="11"/>
      <c r="E1498" s="5"/>
      <c r="F1498" s="5"/>
    </row>
    <row r="1499" spans="1:6" x14ac:dyDescent="0.25">
      <c r="A1499" s="7"/>
      <c r="B1499" s="5"/>
      <c r="C1499" s="10">
        <f>IF(B1499="","",IFERROR(VLOOKUP(B1499,Members!$A$2:$B$501,2,FALSE),"Unknown ID"))</f>
      </c>
      <c r="D1499" s="11"/>
      <c r="E1499" s="5"/>
      <c r="F1499" s="5"/>
    </row>
    <row r="1500" spans="1:6" x14ac:dyDescent="0.25">
      <c r="A1500" s="7"/>
      <c r="B1500" s="5"/>
      <c r="C1500" s="10">
        <f>IF(B1500="","",IFERROR(VLOOKUP(B1500,Members!$A$2:$B$501,2,FALSE),"Unknown ID"))</f>
      </c>
      <c r="D1500" s="11"/>
      <c r="E1500" s="5"/>
      <c r="F1500" s="5"/>
    </row>
    <row r="1501" spans="1:6" x14ac:dyDescent="0.25">
      <c r="A1501" s="7"/>
      <c r="B1501" s="5"/>
      <c r="C1501" s="10">
        <f>IF(B1501="","",IFERROR(VLOOKUP(B1501,Members!$A$2:$B$501,2,FALSE),"Unknown ID"))</f>
      </c>
      <c r="D1501" s="11"/>
      <c r="E1501" s="5"/>
      <c r="F1501" s="5"/>
    </row>
    <row r="1502" spans="1:6" x14ac:dyDescent="0.25">
      <c r="A1502" s="7"/>
      <c r="B1502" s="5"/>
      <c r="C1502" s="10">
        <f>IF(B1502="","",IFERROR(VLOOKUP(B1502,Members!$A$2:$B$501,2,FALSE),"Unknown ID"))</f>
      </c>
      <c r="D1502" s="11"/>
      <c r="E1502" s="5"/>
      <c r="F1502" s="5"/>
    </row>
    <row r="1503" spans="1:6" x14ac:dyDescent="0.25">
      <c r="A1503" s="7"/>
      <c r="B1503" s="5"/>
      <c r="C1503" s="10">
        <f>IF(B1503="","",IFERROR(VLOOKUP(B1503,Members!$A$2:$B$501,2,FALSE),"Unknown ID"))</f>
      </c>
      <c r="D1503" s="11"/>
      <c r="E1503" s="5"/>
      <c r="F1503" s="5"/>
    </row>
    <row r="1504" spans="1:6" x14ac:dyDescent="0.25">
      <c r="A1504" s="7"/>
      <c r="B1504" s="5"/>
      <c r="C1504" s="10">
        <f>IF(B1504="","",IFERROR(VLOOKUP(B1504,Members!$A$2:$B$501,2,FALSE),"Unknown ID"))</f>
      </c>
      <c r="D1504" s="11"/>
      <c r="E1504" s="5"/>
      <c r="F1504" s="5"/>
    </row>
    <row r="1505" spans="1:6" x14ac:dyDescent="0.25">
      <c r="A1505" s="7"/>
      <c r="B1505" s="5"/>
      <c r="C1505" s="10">
        <f>IF(B1505="","",IFERROR(VLOOKUP(B1505,Members!$A$2:$B$501,2,FALSE),"Unknown ID"))</f>
      </c>
      <c r="D1505" s="11"/>
      <c r="E1505" s="5"/>
      <c r="F1505" s="5"/>
    </row>
    <row r="1506" spans="1:6" x14ac:dyDescent="0.25">
      <c r="A1506" s="7"/>
      <c r="B1506" s="5"/>
      <c r="C1506" s="10">
        <f>IF(B1506="","",IFERROR(VLOOKUP(B1506,Members!$A$2:$B$501,2,FALSE),"Unknown ID"))</f>
      </c>
      <c r="D1506" s="11"/>
      <c r="E1506" s="5"/>
      <c r="F1506" s="5"/>
    </row>
    <row r="1507" spans="1:6" x14ac:dyDescent="0.25">
      <c r="A1507" s="7"/>
      <c r="B1507" s="5"/>
      <c r="C1507" s="10">
        <f>IF(B1507="","",IFERROR(VLOOKUP(B1507,Members!$A$2:$B$501,2,FALSE),"Unknown ID"))</f>
      </c>
      <c r="D1507" s="11"/>
      <c r="E1507" s="5"/>
      <c r="F1507" s="5"/>
    </row>
    <row r="1508" spans="1:6" x14ac:dyDescent="0.25">
      <c r="A1508" s="7"/>
      <c r="B1508" s="5"/>
      <c r="C1508" s="10">
        <f>IF(B1508="","",IFERROR(VLOOKUP(B1508,Members!$A$2:$B$501,2,FALSE),"Unknown ID"))</f>
      </c>
      <c r="D1508" s="11"/>
      <c r="E1508" s="5"/>
      <c r="F1508" s="5"/>
    </row>
    <row r="1509" spans="1:6" x14ac:dyDescent="0.25">
      <c r="A1509" s="7"/>
      <c r="B1509" s="5"/>
      <c r="C1509" s="10">
        <f>IF(B1509="","",IFERROR(VLOOKUP(B1509,Members!$A$2:$B$501,2,FALSE),"Unknown ID"))</f>
      </c>
      <c r="D1509" s="11"/>
      <c r="E1509" s="5"/>
      <c r="F1509" s="5"/>
    </row>
    <row r="1510" spans="1:6" x14ac:dyDescent="0.25">
      <c r="A1510" s="7"/>
      <c r="B1510" s="5"/>
      <c r="C1510" s="10">
        <f>IF(B1510="","",IFERROR(VLOOKUP(B1510,Members!$A$2:$B$501,2,FALSE),"Unknown ID"))</f>
      </c>
      <c r="D1510" s="11"/>
      <c r="E1510" s="5"/>
      <c r="F1510" s="5"/>
    </row>
    <row r="1511" spans="1:6" x14ac:dyDescent="0.25">
      <c r="A1511" s="7"/>
      <c r="B1511" s="5"/>
      <c r="C1511" s="10">
        <f>IF(B1511="","",IFERROR(VLOOKUP(B1511,Members!$A$2:$B$501,2,FALSE),"Unknown ID"))</f>
      </c>
      <c r="D1511" s="11"/>
      <c r="E1511" s="5"/>
      <c r="F1511" s="5"/>
    </row>
    <row r="1512" spans="1:6" x14ac:dyDescent="0.25">
      <c r="A1512" s="7"/>
      <c r="B1512" s="5"/>
      <c r="C1512" s="10">
        <f>IF(B1512="","",IFERROR(VLOOKUP(B1512,Members!$A$2:$B$501,2,FALSE),"Unknown ID"))</f>
      </c>
      <c r="D1512" s="11"/>
      <c r="E1512" s="5"/>
      <c r="F1512" s="5"/>
    </row>
    <row r="1513" spans="1:6" x14ac:dyDescent="0.25">
      <c r="A1513" s="7"/>
      <c r="B1513" s="5"/>
      <c r="C1513" s="10">
        <f>IF(B1513="","",IFERROR(VLOOKUP(B1513,Members!$A$2:$B$501,2,FALSE),"Unknown ID"))</f>
      </c>
      <c r="D1513" s="11"/>
      <c r="E1513" s="5"/>
      <c r="F1513" s="5"/>
    </row>
    <row r="1514" spans="1:6" x14ac:dyDescent="0.25">
      <c r="A1514" s="7"/>
      <c r="B1514" s="5"/>
      <c r="C1514" s="10">
        <f>IF(B1514="","",IFERROR(VLOOKUP(B1514,Members!$A$2:$B$501,2,FALSE),"Unknown ID"))</f>
      </c>
      <c r="D1514" s="11"/>
      <c r="E1514" s="5"/>
      <c r="F1514" s="5"/>
    </row>
    <row r="1515" spans="1:6" x14ac:dyDescent="0.25">
      <c r="A1515" s="7"/>
      <c r="B1515" s="5"/>
      <c r="C1515" s="10">
        <f>IF(B1515="","",IFERROR(VLOOKUP(B1515,Members!$A$2:$B$501,2,FALSE),"Unknown ID"))</f>
      </c>
      <c r="D1515" s="11"/>
      <c r="E1515" s="5"/>
      <c r="F1515" s="5"/>
    </row>
    <row r="1516" spans="1:6" x14ac:dyDescent="0.25">
      <c r="A1516" s="7"/>
      <c r="B1516" s="5"/>
      <c r="C1516" s="10">
        <f>IF(B1516="","",IFERROR(VLOOKUP(B1516,Members!$A$2:$B$501,2,FALSE),"Unknown ID"))</f>
      </c>
      <c r="D1516" s="11"/>
      <c r="E1516" s="5"/>
      <c r="F1516" s="5"/>
    </row>
    <row r="1517" spans="1:6" x14ac:dyDescent="0.25">
      <c r="A1517" s="7"/>
      <c r="B1517" s="5"/>
      <c r="C1517" s="10">
        <f>IF(B1517="","",IFERROR(VLOOKUP(B1517,Members!$A$2:$B$501,2,FALSE),"Unknown ID"))</f>
      </c>
      <c r="D1517" s="11"/>
      <c r="E1517" s="5"/>
      <c r="F1517" s="5"/>
    </row>
    <row r="1518" spans="1:6" x14ac:dyDescent="0.25">
      <c r="A1518" s="7"/>
      <c r="B1518" s="5"/>
      <c r="C1518" s="10">
        <f>IF(B1518="","",IFERROR(VLOOKUP(B1518,Members!$A$2:$B$501,2,FALSE),"Unknown ID"))</f>
      </c>
      <c r="D1518" s="11"/>
      <c r="E1518" s="5"/>
      <c r="F1518" s="5"/>
    </row>
    <row r="1519" spans="1:6" x14ac:dyDescent="0.25">
      <c r="A1519" s="7"/>
      <c r="B1519" s="5"/>
      <c r="C1519" s="10">
        <f>IF(B1519="","",IFERROR(VLOOKUP(B1519,Members!$A$2:$B$501,2,FALSE),"Unknown ID"))</f>
      </c>
      <c r="D1519" s="11"/>
      <c r="E1519" s="5"/>
      <c r="F1519" s="5"/>
    </row>
    <row r="1520" spans="1:6" x14ac:dyDescent="0.25">
      <c r="A1520" s="7"/>
      <c r="B1520" s="5"/>
      <c r="C1520" s="10">
        <f>IF(B1520="","",IFERROR(VLOOKUP(B1520,Members!$A$2:$B$501,2,FALSE),"Unknown ID"))</f>
      </c>
      <c r="D1520" s="11"/>
      <c r="E1520" s="5"/>
      <c r="F1520" s="5"/>
    </row>
    <row r="1521" spans="1:6" x14ac:dyDescent="0.25">
      <c r="A1521" s="7"/>
      <c r="B1521" s="5"/>
      <c r="C1521" s="10">
        <f>IF(B1521="","",IFERROR(VLOOKUP(B1521,Members!$A$2:$B$501,2,FALSE),"Unknown ID"))</f>
      </c>
      <c r="D1521" s="11"/>
      <c r="E1521" s="5"/>
      <c r="F1521" s="5"/>
    </row>
    <row r="1522" spans="1:6" x14ac:dyDescent="0.25">
      <c r="A1522" s="7"/>
      <c r="B1522" s="5"/>
      <c r="C1522" s="10">
        <f>IF(B1522="","",IFERROR(VLOOKUP(B1522,Members!$A$2:$B$501,2,FALSE),"Unknown ID"))</f>
      </c>
      <c r="D1522" s="11"/>
      <c r="E1522" s="5"/>
      <c r="F1522" s="5"/>
    </row>
    <row r="1523" spans="1:6" x14ac:dyDescent="0.25">
      <c r="A1523" s="7"/>
      <c r="B1523" s="5"/>
      <c r="C1523" s="10">
        <f>IF(B1523="","",IFERROR(VLOOKUP(B1523,Members!$A$2:$B$501,2,FALSE),"Unknown ID"))</f>
      </c>
      <c r="D1523" s="11"/>
      <c r="E1523" s="5"/>
      <c r="F1523" s="5"/>
    </row>
    <row r="1524" spans="1:6" x14ac:dyDescent="0.25">
      <c r="A1524" s="7"/>
      <c r="B1524" s="5"/>
      <c r="C1524" s="10">
        <f>IF(B1524="","",IFERROR(VLOOKUP(B1524,Members!$A$2:$B$501,2,FALSE),"Unknown ID"))</f>
      </c>
      <c r="D1524" s="11"/>
      <c r="E1524" s="5"/>
      <c r="F1524" s="5"/>
    </row>
    <row r="1525" spans="1:6" x14ac:dyDescent="0.25">
      <c r="A1525" s="7"/>
      <c r="B1525" s="5"/>
      <c r="C1525" s="10">
        <f>IF(B1525="","",IFERROR(VLOOKUP(B1525,Members!$A$2:$B$501,2,FALSE),"Unknown ID"))</f>
      </c>
      <c r="D1525" s="11"/>
      <c r="E1525" s="5"/>
      <c r="F1525" s="5"/>
    </row>
    <row r="1526" spans="1:6" x14ac:dyDescent="0.25">
      <c r="A1526" s="7"/>
      <c r="B1526" s="5"/>
      <c r="C1526" s="10">
        <f>IF(B1526="","",IFERROR(VLOOKUP(B1526,Members!$A$2:$B$501,2,FALSE),"Unknown ID"))</f>
      </c>
      <c r="D1526" s="11"/>
      <c r="E1526" s="5"/>
      <c r="F1526" s="5"/>
    </row>
    <row r="1527" spans="1:6" x14ac:dyDescent="0.25">
      <c r="A1527" s="7"/>
      <c r="B1527" s="5"/>
      <c r="C1527" s="10">
        <f>IF(B1527="","",IFERROR(VLOOKUP(B1527,Members!$A$2:$B$501,2,FALSE),"Unknown ID"))</f>
      </c>
      <c r="D1527" s="11"/>
      <c r="E1527" s="5"/>
      <c r="F1527" s="5"/>
    </row>
    <row r="1528" spans="1:6" x14ac:dyDescent="0.25">
      <c r="A1528" s="7"/>
      <c r="B1528" s="5"/>
      <c r="C1528" s="10">
        <f>IF(B1528="","",IFERROR(VLOOKUP(B1528,Members!$A$2:$B$501,2,FALSE),"Unknown ID"))</f>
      </c>
      <c r="D1528" s="11"/>
      <c r="E1528" s="5"/>
      <c r="F1528" s="5"/>
    </row>
    <row r="1529" spans="1:6" x14ac:dyDescent="0.25">
      <c r="A1529" s="7"/>
      <c r="B1529" s="5"/>
      <c r="C1529" s="10">
        <f>IF(B1529="","",IFERROR(VLOOKUP(B1529,Members!$A$2:$B$501,2,FALSE),"Unknown ID"))</f>
      </c>
      <c r="D1529" s="11"/>
      <c r="E1529" s="5"/>
      <c r="F1529" s="5"/>
    </row>
    <row r="1530" spans="1:6" x14ac:dyDescent="0.25">
      <c r="A1530" s="7"/>
      <c r="B1530" s="5"/>
      <c r="C1530" s="10">
        <f>IF(B1530="","",IFERROR(VLOOKUP(B1530,Members!$A$2:$B$501,2,FALSE),"Unknown ID"))</f>
      </c>
      <c r="D1530" s="11"/>
      <c r="E1530" s="5"/>
      <c r="F1530" s="5"/>
    </row>
    <row r="1531" spans="1:6" x14ac:dyDescent="0.25">
      <c r="A1531" s="7"/>
      <c r="B1531" s="5"/>
      <c r="C1531" s="10">
        <f>IF(B1531="","",IFERROR(VLOOKUP(B1531,Members!$A$2:$B$501,2,FALSE),"Unknown ID"))</f>
      </c>
      <c r="D1531" s="11"/>
      <c r="E1531" s="5"/>
      <c r="F1531" s="5"/>
    </row>
    <row r="1532" spans="1:6" x14ac:dyDescent="0.25">
      <c r="A1532" s="7"/>
      <c r="B1532" s="5"/>
      <c r="C1532" s="10">
        <f>IF(B1532="","",IFERROR(VLOOKUP(B1532,Members!$A$2:$B$501,2,FALSE),"Unknown ID"))</f>
      </c>
      <c r="D1532" s="11"/>
      <c r="E1532" s="5"/>
      <c r="F1532" s="5"/>
    </row>
    <row r="1533" spans="1:6" x14ac:dyDescent="0.25">
      <c r="A1533" s="7"/>
      <c r="B1533" s="5"/>
      <c r="C1533" s="10">
        <f>IF(B1533="","",IFERROR(VLOOKUP(B1533,Members!$A$2:$B$501,2,FALSE),"Unknown ID"))</f>
      </c>
      <c r="D1533" s="11"/>
      <c r="E1533" s="5"/>
      <c r="F1533" s="5"/>
    </row>
    <row r="1534" spans="1:6" x14ac:dyDescent="0.25">
      <c r="A1534" s="7"/>
      <c r="B1534" s="5"/>
      <c r="C1534" s="10">
        <f>IF(B1534="","",IFERROR(VLOOKUP(B1534,Members!$A$2:$B$501,2,FALSE),"Unknown ID"))</f>
      </c>
      <c r="D1534" s="11"/>
      <c r="E1534" s="5"/>
      <c r="F1534" s="5"/>
    </row>
    <row r="1535" spans="1:6" x14ac:dyDescent="0.25">
      <c r="A1535" s="7"/>
      <c r="B1535" s="5"/>
      <c r="C1535" s="10">
        <f>IF(B1535="","",IFERROR(VLOOKUP(B1535,Members!$A$2:$B$501,2,FALSE),"Unknown ID"))</f>
      </c>
      <c r="D1535" s="11"/>
      <c r="E1535" s="5"/>
      <c r="F1535" s="5"/>
    </row>
    <row r="1536" spans="1:6" x14ac:dyDescent="0.25">
      <c r="A1536" s="7"/>
      <c r="B1536" s="5"/>
      <c r="C1536" s="10">
        <f>IF(B1536="","",IFERROR(VLOOKUP(B1536,Members!$A$2:$B$501,2,FALSE),"Unknown ID"))</f>
      </c>
      <c r="D1536" s="11"/>
      <c r="E1536" s="5"/>
      <c r="F1536" s="5"/>
    </row>
    <row r="1537" spans="1:6" x14ac:dyDescent="0.25">
      <c r="A1537" s="7"/>
      <c r="B1537" s="5"/>
      <c r="C1537" s="10">
        <f>IF(B1537="","",IFERROR(VLOOKUP(B1537,Members!$A$2:$B$501,2,FALSE),"Unknown ID"))</f>
      </c>
      <c r="D1537" s="11"/>
      <c r="E1537" s="5"/>
      <c r="F1537" s="5"/>
    </row>
    <row r="1538" spans="1:6" x14ac:dyDescent="0.25">
      <c r="A1538" s="7"/>
      <c r="B1538" s="5"/>
      <c r="C1538" s="10">
        <f>IF(B1538="","",IFERROR(VLOOKUP(B1538,Members!$A$2:$B$501,2,FALSE),"Unknown ID"))</f>
      </c>
      <c r="D1538" s="11"/>
      <c r="E1538" s="5"/>
      <c r="F1538" s="5"/>
    </row>
    <row r="1539" spans="1:6" x14ac:dyDescent="0.25">
      <c r="A1539" s="7"/>
      <c r="B1539" s="5"/>
      <c r="C1539" s="10">
        <f>IF(B1539="","",IFERROR(VLOOKUP(B1539,Members!$A$2:$B$501,2,FALSE),"Unknown ID"))</f>
      </c>
      <c r="D1539" s="11"/>
      <c r="E1539" s="5"/>
      <c r="F1539" s="5"/>
    </row>
    <row r="1540" spans="1:6" x14ac:dyDescent="0.25">
      <c r="A1540" s="7"/>
      <c r="B1540" s="5"/>
      <c r="C1540" s="10">
        <f>IF(B1540="","",IFERROR(VLOOKUP(B1540,Members!$A$2:$B$501,2,FALSE),"Unknown ID"))</f>
      </c>
      <c r="D1540" s="11"/>
      <c r="E1540" s="5"/>
      <c r="F1540" s="5"/>
    </row>
    <row r="1541" spans="1:6" x14ac:dyDescent="0.25">
      <c r="A1541" s="7"/>
      <c r="B1541" s="5"/>
      <c r="C1541" s="10">
        <f>IF(B1541="","",IFERROR(VLOOKUP(B1541,Members!$A$2:$B$501,2,FALSE),"Unknown ID"))</f>
      </c>
      <c r="D1541" s="11"/>
      <c r="E1541" s="5"/>
      <c r="F1541" s="5"/>
    </row>
    <row r="1542" spans="1:6" x14ac:dyDescent="0.25">
      <c r="A1542" s="7"/>
      <c r="B1542" s="5"/>
      <c r="C1542" s="10">
        <f>IF(B1542="","",IFERROR(VLOOKUP(B1542,Members!$A$2:$B$501,2,FALSE),"Unknown ID"))</f>
      </c>
      <c r="D1542" s="11"/>
      <c r="E1542" s="5"/>
      <c r="F1542" s="5"/>
    </row>
    <row r="1543" spans="1:6" x14ac:dyDescent="0.25">
      <c r="A1543" s="7"/>
      <c r="B1543" s="5"/>
      <c r="C1543" s="10">
        <f>IF(B1543="","",IFERROR(VLOOKUP(B1543,Members!$A$2:$B$501,2,FALSE),"Unknown ID"))</f>
      </c>
      <c r="D1543" s="11"/>
      <c r="E1543" s="5"/>
      <c r="F1543" s="5"/>
    </row>
    <row r="1544" spans="1:6" x14ac:dyDescent="0.25">
      <c r="A1544" s="7"/>
      <c r="B1544" s="5"/>
      <c r="C1544" s="10">
        <f>IF(B1544="","",IFERROR(VLOOKUP(B1544,Members!$A$2:$B$501,2,FALSE),"Unknown ID"))</f>
      </c>
      <c r="D1544" s="11"/>
      <c r="E1544" s="5"/>
      <c r="F1544" s="5"/>
    </row>
    <row r="1545" spans="1:6" x14ac:dyDescent="0.25">
      <c r="A1545" s="7"/>
      <c r="B1545" s="5"/>
      <c r="C1545" s="10">
        <f>IF(B1545="","",IFERROR(VLOOKUP(B1545,Members!$A$2:$B$501,2,FALSE),"Unknown ID"))</f>
      </c>
      <c r="D1545" s="11"/>
      <c r="E1545" s="5"/>
      <c r="F1545" s="5"/>
    </row>
    <row r="1546" spans="1:6" x14ac:dyDescent="0.25">
      <c r="A1546" s="7"/>
      <c r="B1546" s="5"/>
      <c r="C1546" s="10">
        <f>IF(B1546="","",IFERROR(VLOOKUP(B1546,Members!$A$2:$B$501,2,FALSE),"Unknown ID"))</f>
      </c>
      <c r="D1546" s="11"/>
      <c r="E1546" s="5"/>
      <c r="F1546" s="5"/>
    </row>
    <row r="1547" spans="1:6" x14ac:dyDescent="0.25">
      <c r="A1547" s="7"/>
      <c r="B1547" s="5"/>
      <c r="C1547" s="10">
        <f>IF(B1547="","",IFERROR(VLOOKUP(B1547,Members!$A$2:$B$501,2,FALSE),"Unknown ID"))</f>
      </c>
      <c r="D1547" s="11"/>
      <c r="E1547" s="5"/>
      <c r="F1547" s="5"/>
    </row>
    <row r="1548" spans="1:6" x14ac:dyDescent="0.25">
      <c r="A1548" s="7"/>
      <c r="B1548" s="5"/>
      <c r="C1548" s="10">
        <f>IF(B1548="","",IFERROR(VLOOKUP(B1548,Members!$A$2:$B$501,2,FALSE),"Unknown ID"))</f>
      </c>
      <c r="D1548" s="11"/>
      <c r="E1548" s="5"/>
      <c r="F1548" s="5"/>
    </row>
    <row r="1549" spans="1:6" x14ac:dyDescent="0.25">
      <c r="A1549" s="7"/>
      <c r="B1549" s="5"/>
      <c r="C1549" s="10">
        <f>IF(B1549="","",IFERROR(VLOOKUP(B1549,Members!$A$2:$B$501,2,FALSE),"Unknown ID"))</f>
      </c>
      <c r="D1549" s="11"/>
      <c r="E1549" s="5"/>
      <c r="F1549" s="5"/>
    </row>
    <row r="1550" spans="1:6" x14ac:dyDescent="0.25">
      <c r="A1550" s="7"/>
      <c r="B1550" s="5"/>
      <c r="C1550" s="10">
        <f>IF(B1550="","",IFERROR(VLOOKUP(B1550,Members!$A$2:$B$501,2,FALSE),"Unknown ID"))</f>
      </c>
      <c r="D1550" s="11"/>
      <c r="E1550" s="5"/>
      <c r="F1550" s="5"/>
    </row>
    <row r="1551" spans="1:6" x14ac:dyDescent="0.25">
      <c r="A1551" s="7"/>
      <c r="B1551" s="5"/>
      <c r="C1551" s="10">
        <f>IF(B1551="","",IFERROR(VLOOKUP(B1551,Members!$A$2:$B$501,2,FALSE),"Unknown ID"))</f>
      </c>
      <c r="D1551" s="11"/>
      <c r="E1551" s="5"/>
      <c r="F1551" s="5"/>
    </row>
    <row r="1552" spans="1:6" x14ac:dyDescent="0.25">
      <c r="A1552" s="7"/>
      <c r="B1552" s="5"/>
      <c r="C1552" s="10">
        <f>IF(B1552="","",IFERROR(VLOOKUP(B1552,Members!$A$2:$B$501,2,FALSE),"Unknown ID"))</f>
      </c>
      <c r="D1552" s="11"/>
      <c r="E1552" s="5"/>
      <c r="F1552" s="5"/>
    </row>
    <row r="1553" spans="1:6" x14ac:dyDescent="0.25">
      <c r="A1553" s="7"/>
      <c r="B1553" s="5"/>
      <c r="C1553" s="10">
        <f>IF(B1553="","",IFERROR(VLOOKUP(B1553,Members!$A$2:$B$501,2,FALSE),"Unknown ID"))</f>
      </c>
      <c r="D1553" s="11"/>
      <c r="E1553" s="5"/>
      <c r="F1553" s="5"/>
    </row>
    <row r="1554" spans="1:6" x14ac:dyDescent="0.25">
      <c r="A1554" s="7"/>
      <c r="B1554" s="5"/>
      <c r="C1554" s="10">
        <f>IF(B1554="","",IFERROR(VLOOKUP(B1554,Members!$A$2:$B$501,2,FALSE),"Unknown ID"))</f>
      </c>
      <c r="D1554" s="11"/>
      <c r="E1554" s="5"/>
      <c r="F1554" s="5"/>
    </row>
    <row r="1555" spans="1:6" x14ac:dyDescent="0.25">
      <c r="A1555" s="7"/>
      <c r="B1555" s="5"/>
      <c r="C1555" s="10">
        <f>IF(B1555="","",IFERROR(VLOOKUP(B1555,Members!$A$2:$B$501,2,FALSE),"Unknown ID"))</f>
      </c>
      <c r="D1555" s="11"/>
      <c r="E1555" s="5"/>
      <c r="F1555" s="5"/>
    </row>
    <row r="1556" spans="1:6" x14ac:dyDescent="0.25">
      <c r="A1556" s="7"/>
      <c r="B1556" s="5"/>
      <c r="C1556" s="10">
        <f>IF(B1556="","",IFERROR(VLOOKUP(B1556,Members!$A$2:$B$501,2,FALSE),"Unknown ID"))</f>
      </c>
      <c r="D1556" s="11"/>
      <c r="E1556" s="5"/>
      <c r="F1556" s="5"/>
    </row>
    <row r="1557" spans="1:6" x14ac:dyDescent="0.25">
      <c r="A1557" s="7"/>
      <c r="B1557" s="5"/>
      <c r="C1557" s="10">
        <f>IF(B1557="","",IFERROR(VLOOKUP(B1557,Members!$A$2:$B$501,2,FALSE),"Unknown ID"))</f>
      </c>
      <c r="D1557" s="11"/>
      <c r="E1557" s="5"/>
      <c r="F1557" s="5"/>
    </row>
    <row r="1558" spans="1:6" x14ac:dyDescent="0.25">
      <c r="A1558" s="7"/>
      <c r="B1558" s="5"/>
      <c r="C1558" s="10">
        <f>IF(B1558="","",IFERROR(VLOOKUP(B1558,Members!$A$2:$B$501,2,FALSE),"Unknown ID"))</f>
      </c>
      <c r="D1558" s="11"/>
      <c r="E1558" s="5"/>
      <c r="F1558" s="5"/>
    </row>
    <row r="1559" spans="1:6" x14ac:dyDescent="0.25">
      <c r="A1559" s="7"/>
      <c r="B1559" s="5"/>
      <c r="C1559" s="10">
        <f>IF(B1559="","",IFERROR(VLOOKUP(B1559,Members!$A$2:$B$501,2,FALSE),"Unknown ID"))</f>
      </c>
      <c r="D1559" s="11"/>
      <c r="E1559" s="5"/>
      <c r="F1559" s="5"/>
    </row>
    <row r="1560" spans="1:6" x14ac:dyDescent="0.25">
      <c r="A1560" s="7"/>
      <c r="B1560" s="5"/>
      <c r="C1560" s="10">
        <f>IF(B1560="","",IFERROR(VLOOKUP(B1560,Members!$A$2:$B$501,2,FALSE),"Unknown ID"))</f>
      </c>
      <c r="D1560" s="11"/>
      <c r="E1560" s="5"/>
      <c r="F1560" s="5"/>
    </row>
    <row r="1561" spans="1:6" x14ac:dyDescent="0.25">
      <c r="A1561" s="7"/>
      <c r="B1561" s="5"/>
      <c r="C1561" s="10">
        <f>IF(B1561="","",IFERROR(VLOOKUP(B1561,Members!$A$2:$B$501,2,FALSE),"Unknown ID"))</f>
      </c>
      <c r="D1561" s="11"/>
      <c r="E1561" s="5"/>
      <c r="F1561" s="5"/>
    </row>
    <row r="1562" spans="1:6" x14ac:dyDescent="0.25">
      <c r="A1562" s="7"/>
      <c r="B1562" s="5"/>
      <c r="C1562" s="10">
        <f>IF(B1562="","",IFERROR(VLOOKUP(B1562,Members!$A$2:$B$501,2,FALSE),"Unknown ID"))</f>
      </c>
      <c r="D1562" s="11"/>
      <c r="E1562" s="5"/>
      <c r="F1562" s="5"/>
    </row>
    <row r="1563" spans="1:6" x14ac:dyDescent="0.25">
      <c r="A1563" s="7"/>
      <c r="B1563" s="5"/>
      <c r="C1563" s="10">
        <f>IF(B1563="","",IFERROR(VLOOKUP(B1563,Members!$A$2:$B$501,2,FALSE),"Unknown ID"))</f>
      </c>
      <c r="D1563" s="11"/>
      <c r="E1563" s="5"/>
      <c r="F1563" s="5"/>
    </row>
    <row r="1564" spans="1:6" x14ac:dyDescent="0.25">
      <c r="A1564" s="7"/>
      <c r="B1564" s="5"/>
      <c r="C1564" s="10">
        <f>IF(B1564="","",IFERROR(VLOOKUP(B1564,Members!$A$2:$B$501,2,FALSE),"Unknown ID"))</f>
      </c>
      <c r="D1564" s="11"/>
      <c r="E1564" s="5"/>
      <c r="F1564" s="5"/>
    </row>
    <row r="1565" spans="1:6" x14ac:dyDescent="0.25">
      <c r="A1565" s="7"/>
      <c r="B1565" s="5"/>
      <c r="C1565" s="10">
        <f>IF(B1565="","",IFERROR(VLOOKUP(B1565,Members!$A$2:$B$501,2,FALSE),"Unknown ID"))</f>
      </c>
      <c r="D1565" s="11"/>
      <c r="E1565" s="5"/>
      <c r="F1565" s="5"/>
    </row>
    <row r="1566" spans="1:6" x14ac:dyDescent="0.25">
      <c r="A1566" s="7"/>
      <c r="B1566" s="5"/>
      <c r="C1566" s="10">
        <f>IF(B1566="","",IFERROR(VLOOKUP(B1566,Members!$A$2:$B$501,2,FALSE),"Unknown ID"))</f>
      </c>
      <c r="D1566" s="11"/>
      <c r="E1566" s="5"/>
      <c r="F1566" s="5"/>
    </row>
    <row r="1567" spans="1:6" x14ac:dyDescent="0.25">
      <c r="A1567" s="7"/>
      <c r="B1567" s="5"/>
      <c r="C1567" s="10">
        <f>IF(B1567="","",IFERROR(VLOOKUP(B1567,Members!$A$2:$B$501,2,FALSE),"Unknown ID"))</f>
      </c>
      <c r="D1567" s="11"/>
      <c r="E1567" s="5"/>
      <c r="F1567" s="5"/>
    </row>
    <row r="1568" spans="1:6" x14ac:dyDescent="0.25">
      <c r="A1568" s="7"/>
      <c r="B1568" s="5"/>
      <c r="C1568" s="10">
        <f>IF(B1568="","",IFERROR(VLOOKUP(B1568,Members!$A$2:$B$501,2,FALSE),"Unknown ID"))</f>
      </c>
      <c r="D1568" s="11"/>
      <c r="E1568" s="5"/>
      <c r="F1568" s="5"/>
    </row>
    <row r="1569" spans="1:6" x14ac:dyDescent="0.25">
      <c r="A1569" s="7"/>
      <c r="B1569" s="5"/>
      <c r="C1569" s="10">
        <f>IF(B1569="","",IFERROR(VLOOKUP(B1569,Members!$A$2:$B$501,2,FALSE),"Unknown ID"))</f>
      </c>
      <c r="D1569" s="11"/>
      <c r="E1569" s="5"/>
      <c r="F1569" s="5"/>
    </row>
    <row r="1570" spans="1:6" x14ac:dyDescent="0.25">
      <c r="A1570" s="7"/>
      <c r="B1570" s="5"/>
      <c r="C1570" s="10">
        <f>IF(B1570="","",IFERROR(VLOOKUP(B1570,Members!$A$2:$B$501,2,FALSE),"Unknown ID"))</f>
      </c>
      <c r="D1570" s="11"/>
      <c r="E1570" s="5"/>
      <c r="F1570" s="5"/>
    </row>
    <row r="1571" spans="1:6" x14ac:dyDescent="0.25">
      <c r="A1571" s="7"/>
      <c r="B1571" s="5"/>
      <c r="C1571" s="10">
        <f>IF(B1571="","",IFERROR(VLOOKUP(B1571,Members!$A$2:$B$501,2,FALSE),"Unknown ID"))</f>
      </c>
      <c r="D1571" s="11"/>
      <c r="E1571" s="5"/>
      <c r="F1571" s="5"/>
    </row>
    <row r="1572" spans="1:6" x14ac:dyDescent="0.25">
      <c r="A1572" s="7"/>
      <c r="B1572" s="5"/>
      <c r="C1572" s="10">
        <f>IF(B1572="","",IFERROR(VLOOKUP(B1572,Members!$A$2:$B$501,2,FALSE),"Unknown ID"))</f>
      </c>
      <c r="D1572" s="11"/>
      <c r="E1572" s="5"/>
      <c r="F1572" s="5"/>
    </row>
    <row r="1573" spans="1:6" x14ac:dyDescent="0.25">
      <c r="A1573" s="7"/>
      <c r="B1573" s="5"/>
      <c r="C1573" s="10">
        <f>IF(B1573="","",IFERROR(VLOOKUP(B1573,Members!$A$2:$B$501,2,FALSE),"Unknown ID"))</f>
      </c>
      <c r="D1573" s="11"/>
      <c r="E1573" s="5"/>
      <c r="F1573" s="5"/>
    </row>
    <row r="1574" spans="1:6" x14ac:dyDescent="0.25">
      <c r="A1574" s="7"/>
      <c r="B1574" s="5"/>
      <c r="C1574" s="10">
        <f>IF(B1574="","",IFERROR(VLOOKUP(B1574,Members!$A$2:$B$501,2,FALSE),"Unknown ID"))</f>
      </c>
      <c r="D1574" s="11"/>
      <c r="E1574" s="5"/>
      <c r="F1574" s="5"/>
    </row>
    <row r="1575" spans="1:6" x14ac:dyDescent="0.25">
      <c r="A1575" s="7"/>
      <c r="B1575" s="5"/>
      <c r="C1575" s="10">
        <f>IF(B1575="","",IFERROR(VLOOKUP(B1575,Members!$A$2:$B$501,2,FALSE),"Unknown ID"))</f>
      </c>
      <c r="D1575" s="11"/>
      <c r="E1575" s="5"/>
      <c r="F1575" s="5"/>
    </row>
    <row r="1576" spans="1:6" x14ac:dyDescent="0.25">
      <c r="A1576" s="7"/>
      <c r="B1576" s="5"/>
      <c r="C1576" s="10">
        <f>IF(B1576="","",IFERROR(VLOOKUP(B1576,Members!$A$2:$B$501,2,FALSE),"Unknown ID"))</f>
      </c>
      <c r="D1576" s="11"/>
      <c r="E1576" s="5"/>
      <c r="F1576" s="5"/>
    </row>
    <row r="1577" spans="1:6" x14ac:dyDescent="0.25">
      <c r="A1577" s="7"/>
      <c r="B1577" s="5"/>
      <c r="C1577" s="10">
        <f>IF(B1577="","",IFERROR(VLOOKUP(B1577,Members!$A$2:$B$501,2,FALSE),"Unknown ID"))</f>
      </c>
      <c r="D1577" s="11"/>
      <c r="E1577" s="5"/>
      <c r="F1577" s="5"/>
    </row>
    <row r="1578" spans="1:6" x14ac:dyDescent="0.25">
      <c r="A1578" s="7"/>
      <c r="B1578" s="5"/>
      <c r="C1578" s="10">
        <f>IF(B1578="","",IFERROR(VLOOKUP(B1578,Members!$A$2:$B$501,2,FALSE),"Unknown ID"))</f>
      </c>
      <c r="D1578" s="11"/>
      <c r="E1578" s="5"/>
      <c r="F1578" s="5"/>
    </row>
    <row r="1579" spans="1:6" x14ac:dyDescent="0.25">
      <c r="A1579" s="7"/>
      <c r="B1579" s="5"/>
      <c r="C1579" s="10">
        <f>IF(B1579="","",IFERROR(VLOOKUP(B1579,Members!$A$2:$B$501,2,FALSE),"Unknown ID"))</f>
      </c>
      <c r="D1579" s="11"/>
      <c r="E1579" s="5"/>
      <c r="F1579" s="5"/>
    </row>
    <row r="1580" spans="1:6" x14ac:dyDescent="0.25">
      <c r="A1580" s="7"/>
      <c r="B1580" s="5"/>
      <c r="C1580" s="10">
        <f>IF(B1580="","",IFERROR(VLOOKUP(B1580,Members!$A$2:$B$501,2,FALSE),"Unknown ID"))</f>
      </c>
      <c r="D1580" s="11"/>
      <c r="E1580" s="5"/>
      <c r="F1580" s="5"/>
    </row>
    <row r="1581" spans="1:6" x14ac:dyDescent="0.25">
      <c r="A1581" s="7"/>
      <c r="B1581" s="5"/>
      <c r="C1581" s="10">
        <f>IF(B1581="","",IFERROR(VLOOKUP(B1581,Members!$A$2:$B$501,2,FALSE),"Unknown ID"))</f>
      </c>
      <c r="D1581" s="11"/>
      <c r="E1581" s="5"/>
      <c r="F1581" s="5"/>
    </row>
    <row r="1582" spans="1:6" x14ac:dyDescent="0.25">
      <c r="A1582" s="7"/>
      <c r="B1582" s="5"/>
      <c r="C1582" s="10">
        <f>IF(B1582="","",IFERROR(VLOOKUP(B1582,Members!$A$2:$B$501,2,FALSE),"Unknown ID"))</f>
      </c>
      <c r="D1582" s="11"/>
      <c r="E1582" s="5"/>
      <c r="F1582" s="5"/>
    </row>
    <row r="1583" spans="1:6" x14ac:dyDescent="0.25">
      <c r="A1583" s="7"/>
      <c r="B1583" s="5"/>
      <c r="C1583" s="10">
        <f>IF(B1583="","",IFERROR(VLOOKUP(B1583,Members!$A$2:$B$501,2,FALSE),"Unknown ID"))</f>
      </c>
      <c r="D1583" s="11"/>
      <c r="E1583" s="5"/>
      <c r="F1583" s="5"/>
    </row>
    <row r="1584" spans="1:6" x14ac:dyDescent="0.25">
      <c r="A1584" s="7"/>
      <c r="B1584" s="5"/>
      <c r="C1584" s="10">
        <f>IF(B1584="","",IFERROR(VLOOKUP(B1584,Members!$A$2:$B$501,2,FALSE),"Unknown ID"))</f>
      </c>
      <c r="D1584" s="11"/>
      <c r="E1584" s="5"/>
      <c r="F1584" s="5"/>
    </row>
    <row r="1585" spans="1:6" x14ac:dyDescent="0.25">
      <c r="A1585" s="7"/>
      <c r="B1585" s="5"/>
      <c r="C1585" s="10">
        <f>IF(B1585="","",IFERROR(VLOOKUP(B1585,Members!$A$2:$B$501,2,FALSE),"Unknown ID"))</f>
      </c>
      <c r="D1585" s="11"/>
      <c r="E1585" s="5"/>
      <c r="F1585" s="5"/>
    </row>
    <row r="1586" spans="1:6" x14ac:dyDescent="0.25">
      <c r="A1586" s="7"/>
      <c r="B1586" s="5"/>
      <c r="C1586" s="10">
        <f>IF(B1586="","",IFERROR(VLOOKUP(B1586,Members!$A$2:$B$501,2,FALSE),"Unknown ID"))</f>
      </c>
      <c r="D1586" s="11"/>
      <c r="E1586" s="5"/>
      <c r="F1586" s="5"/>
    </row>
    <row r="1587" spans="1:6" x14ac:dyDescent="0.25">
      <c r="A1587" s="7"/>
      <c r="B1587" s="5"/>
      <c r="C1587" s="10">
        <f>IF(B1587="","",IFERROR(VLOOKUP(B1587,Members!$A$2:$B$501,2,FALSE),"Unknown ID"))</f>
      </c>
      <c r="D1587" s="11"/>
      <c r="E1587" s="5"/>
      <c r="F1587" s="5"/>
    </row>
    <row r="1588" spans="1:6" x14ac:dyDescent="0.25">
      <c r="A1588" s="7"/>
      <c r="B1588" s="5"/>
      <c r="C1588" s="10">
        <f>IF(B1588="","",IFERROR(VLOOKUP(B1588,Members!$A$2:$B$501,2,FALSE),"Unknown ID"))</f>
      </c>
      <c r="D1588" s="11"/>
      <c r="E1588" s="5"/>
      <c r="F1588" s="5"/>
    </row>
    <row r="1589" spans="1:6" x14ac:dyDescent="0.25">
      <c r="A1589" s="7"/>
      <c r="B1589" s="5"/>
      <c r="C1589" s="10">
        <f>IF(B1589="","",IFERROR(VLOOKUP(B1589,Members!$A$2:$B$501,2,FALSE),"Unknown ID"))</f>
      </c>
      <c r="D1589" s="11"/>
      <c r="E1589" s="5"/>
      <c r="F1589" s="5"/>
    </row>
    <row r="1590" spans="1:6" x14ac:dyDescent="0.25">
      <c r="A1590" s="7"/>
      <c r="B1590" s="5"/>
      <c r="C1590" s="10">
        <f>IF(B1590="","",IFERROR(VLOOKUP(B1590,Members!$A$2:$B$501,2,FALSE),"Unknown ID"))</f>
      </c>
      <c r="D1590" s="11"/>
      <c r="E1590" s="5"/>
      <c r="F1590" s="5"/>
    </row>
    <row r="1591" spans="1:6" x14ac:dyDescent="0.25">
      <c r="A1591" s="7"/>
      <c r="B1591" s="5"/>
      <c r="C1591" s="10">
        <f>IF(B1591="","",IFERROR(VLOOKUP(B1591,Members!$A$2:$B$501,2,FALSE),"Unknown ID"))</f>
      </c>
      <c r="D1591" s="11"/>
      <c r="E1591" s="5"/>
      <c r="F1591" s="5"/>
    </row>
    <row r="1592" spans="1:6" x14ac:dyDescent="0.25">
      <c r="A1592" s="7"/>
      <c r="B1592" s="5"/>
      <c r="C1592" s="10">
        <f>IF(B1592="","",IFERROR(VLOOKUP(B1592,Members!$A$2:$B$501,2,FALSE),"Unknown ID"))</f>
      </c>
      <c r="D1592" s="11"/>
      <c r="E1592" s="5"/>
      <c r="F1592" s="5"/>
    </row>
    <row r="1593" spans="1:6" x14ac:dyDescent="0.25">
      <c r="A1593" s="7"/>
      <c r="B1593" s="5"/>
      <c r="C1593" s="10">
        <f>IF(B1593="","",IFERROR(VLOOKUP(B1593,Members!$A$2:$B$501,2,FALSE),"Unknown ID"))</f>
      </c>
      <c r="D1593" s="11"/>
      <c r="E1593" s="5"/>
      <c r="F1593" s="5"/>
    </row>
    <row r="1594" spans="1:6" x14ac:dyDescent="0.25">
      <c r="A1594" s="7"/>
      <c r="B1594" s="5"/>
      <c r="C1594" s="10">
        <f>IF(B1594="","",IFERROR(VLOOKUP(B1594,Members!$A$2:$B$501,2,FALSE),"Unknown ID"))</f>
      </c>
      <c r="D1594" s="11"/>
      <c r="E1594" s="5"/>
      <c r="F1594" s="5"/>
    </row>
    <row r="1595" spans="1:6" x14ac:dyDescent="0.25">
      <c r="A1595" s="7"/>
      <c r="B1595" s="5"/>
      <c r="C1595" s="10">
        <f>IF(B1595="","",IFERROR(VLOOKUP(B1595,Members!$A$2:$B$501,2,FALSE),"Unknown ID"))</f>
      </c>
      <c r="D1595" s="11"/>
      <c r="E1595" s="5"/>
      <c r="F1595" s="5"/>
    </row>
    <row r="1596" spans="1:6" x14ac:dyDescent="0.25">
      <c r="A1596" s="7"/>
      <c r="B1596" s="5"/>
      <c r="C1596" s="10">
        <f>IF(B1596="","",IFERROR(VLOOKUP(B1596,Members!$A$2:$B$501,2,FALSE),"Unknown ID"))</f>
      </c>
      <c r="D1596" s="11"/>
      <c r="E1596" s="5"/>
      <c r="F1596" s="5"/>
    </row>
    <row r="1597" spans="1:6" x14ac:dyDescent="0.25">
      <c r="A1597" s="7"/>
      <c r="B1597" s="5"/>
      <c r="C1597" s="10">
        <f>IF(B1597="","",IFERROR(VLOOKUP(B1597,Members!$A$2:$B$501,2,FALSE),"Unknown ID"))</f>
      </c>
      <c r="D1597" s="11"/>
      <c r="E1597" s="5"/>
      <c r="F1597" s="5"/>
    </row>
    <row r="1598" spans="1:6" x14ac:dyDescent="0.25">
      <c r="A1598" s="7"/>
      <c r="B1598" s="5"/>
      <c r="C1598" s="10">
        <f>IF(B1598="","",IFERROR(VLOOKUP(B1598,Members!$A$2:$B$501,2,FALSE),"Unknown ID"))</f>
      </c>
      <c r="D1598" s="11"/>
      <c r="E1598" s="5"/>
      <c r="F1598" s="5"/>
    </row>
    <row r="1599" spans="1:6" x14ac:dyDescent="0.25">
      <c r="A1599" s="7"/>
      <c r="B1599" s="5"/>
      <c r="C1599" s="10">
        <f>IF(B1599="","",IFERROR(VLOOKUP(B1599,Members!$A$2:$B$501,2,FALSE),"Unknown ID"))</f>
      </c>
      <c r="D1599" s="11"/>
      <c r="E1599" s="5"/>
      <c r="F1599" s="5"/>
    </row>
    <row r="1600" spans="1:6" x14ac:dyDescent="0.25">
      <c r="A1600" s="7"/>
      <c r="B1600" s="5"/>
      <c r="C1600" s="10">
        <f>IF(B1600="","",IFERROR(VLOOKUP(B1600,Members!$A$2:$B$501,2,FALSE),"Unknown ID"))</f>
      </c>
      <c r="D1600" s="11"/>
      <c r="E1600" s="5"/>
      <c r="F1600" s="5"/>
    </row>
    <row r="1601" spans="1:6" x14ac:dyDescent="0.25">
      <c r="A1601" s="7"/>
      <c r="B1601" s="5"/>
      <c r="C1601" s="10">
        <f>IF(B1601="","",IFERROR(VLOOKUP(B1601,Members!$A$2:$B$501,2,FALSE),"Unknown ID"))</f>
      </c>
      <c r="D1601" s="11"/>
      <c r="E1601" s="5"/>
      <c r="F1601" s="5"/>
    </row>
    <row r="1602" spans="1:6" x14ac:dyDescent="0.25">
      <c r="A1602" s="7"/>
      <c r="B1602" s="5"/>
      <c r="C1602" s="10">
        <f>IF(B1602="","",IFERROR(VLOOKUP(B1602,Members!$A$2:$B$501,2,FALSE),"Unknown ID"))</f>
      </c>
      <c r="D1602" s="11"/>
      <c r="E1602" s="5"/>
      <c r="F1602" s="5"/>
    </row>
    <row r="1603" spans="1:6" x14ac:dyDescent="0.25">
      <c r="A1603" s="7"/>
      <c r="B1603" s="5"/>
      <c r="C1603" s="10">
        <f>IF(B1603="","",IFERROR(VLOOKUP(B1603,Members!$A$2:$B$501,2,FALSE),"Unknown ID"))</f>
      </c>
      <c r="D1603" s="11"/>
      <c r="E1603" s="5"/>
      <c r="F1603" s="5"/>
    </row>
    <row r="1604" spans="1:6" x14ac:dyDescent="0.25">
      <c r="A1604" s="7"/>
      <c r="B1604" s="5"/>
      <c r="C1604" s="10">
        <f>IF(B1604="","",IFERROR(VLOOKUP(B1604,Members!$A$2:$B$501,2,FALSE),"Unknown ID"))</f>
      </c>
      <c r="D1604" s="11"/>
      <c r="E1604" s="5"/>
      <c r="F1604" s="5"/>
    </row>
    <row r="1605" spans="1:6" x14ac:dyDescent="0.25">
      <c r="A1605" s="7"/>
      <c r="B1605" s="5"/>
      <c r="C1605" s="10">
        <f>IF(B1605="","",IFERROR(VLOOKUP(B1605,Members!$A$2:$B$501,2,FALSE),"Unknown ID"))</f>
      </c>
      <c r="D1605" s="11"/>
      <c r="E1605" s="5"/>
      <c r="F1605" s="5"/>
    </row>
    <row r="1606" spans="1:6" x14ac:dyDescent="0.25">
      <c r="A1606" s="7"/>
      <c r="B1606" s="5"/>
      <c r="C1606" s="10">
        <f>IF(B1606="","",IFERROR(VLOOKUP(B1606,Members!$A$2:$B$501,2,FALSE),"Unknown ID"))</f>
      </c>
      <c r="D1606" s="11"/>
      <c r="E1606" s="5"/>
      <c r="F1606" s="5"/>
    </row>
    <row r="1607" spans="1:6" x14ac:dyDescent="0.25">
      <c r="A1607" s="7"/>
      <c r="B1607" s="5"/>
      <c r="C1607" s="10">
        <f>IF(B1607="","",IFERROR(VLOOKUP(B1607,Members!$A$2:$B$501,2,FALSE),"Unknown ID"))</f>
      </c>
      <c r="D1607" s="11"/>
      <c r="E1607" s="5"/>
      <c r="F1607" s="5"/>
    </row>
    <row r="1608" spans="1:6" x14ac:dyDescent="0.25">
      <c r="A1608" s="7"/>
      <c r="B1608" s="5"/>
      <c r="C1608" s="10">
        <f>IF(B1608="","",IFERROR(VLOOKUP(B1608,Members!$A$2:$B$501,2,FALSE),"Unknown ID"))</f>
      </c>
      <c r="D1608" s="11"/>
      <c r="E1608" s="5"/>
      <c r="F1608" s="5"/>
    </row>
    <row r="1609" spans="1:6" x14ac:dyDescent="0.25">
      <c r="A1609" s="7"/>
      <c r="B1609" s="5"/>
      <c r="C1609" s="10">
        <f>IF(B1609="","",IFERROR(VLOOKUP(B1609,Members!$A$2:$B$501,2,FALSE),"Unknown ID"))</f>
      </c>
      <c r="D1609" s="11"/>
      <c r="E1609" s="5"/>
      <c r="F1609" s="5"/>
    </row>
    <row r="1610" spans="1:6" x14ac:dyDescent="0.25">
      <c r="A1610" s="7"/>
      <c r="B1610" s="5"/>
      <c r="C1610" s="10">
        <f>IF(B1610="","",IFERROR(VLOOKUP(B1610,Members!$A$2:$B$501,2,FALSE),"Unknown ID"))</f>
      </c>
      <c r="D1610" s="11"/>
      <c r="E1610" s="5"/>
      <c r="F1610" s="5"/>
    </row>
    <row r="1611" spans="1:6" x14ac:dyDescent="0.25">
      <c r="A1611" s="7"/>
      <c r="B1611" s="5"/>
      <c r="C1611" s="10">
        <f>IF(B1611="","",IFERROR(VLOOKUP(B1611,Members!$A$2:$B$501,2,FALSE),"Unknown ID"))</f>
      </c>
      <c r="D1611" s="11"/>
      <c r="E1611" s="5"/>
      <c r="F1611" s="5"/>
    </row>
    <row r="1612" spans="1:6" x14ac:dyDescent="0.25">
      <c r="A1612" s="7"/>
      <c r="B1612" s="5"/>
      <c r="C1612" s="10">
        <f>IF(B1612="","",IFERROR(VLOOKUP(B1612,Members!$A$2:$B$501,2,FALSE),"Unknown ID"))</f>
      </c>
      <c r="D1612" s="11"/>
      <c r="E1612" s="5"/>
      <c r="F1612" s="5"/>
    </row>
    <row r="1613" spans="1:6" x14ac:dyDescent="0.25">
      <c r="A1613" s="7"/>
      <c r="B1613" s="5"/>
      <c r="C1613" s="10">
        <f>IF(B1613="","",IFERROR(VLOOKUP(B1613,Members!$A$2:$B$501,2,FALSE),"Unknown ID"))</f>
      </c>
      <c r="D1613" s="11"/>
      <c r="E1613" s="5"/>
      <c r="F1613" s="5"/>
    </row>
    <row r="1614" spans="1:6" x14ac:dyDescent="0.25">
      <c r="A1614" s="7"/>
      <c r="B1614" s="5"/>
      <c r="C1614" s="10">
        <f>IF(B1614="","",IFERROR(VLOOKUP(B1614,Members!$A$2:$B$501,2,FALSE),"Unknown ID"))</f>
      </c>
      <c r="D1614" s="11"/>
      <c r="E1614" s="5"/>
      <c r="F1614" s="5"/>
    </row>
    <row r="1615" spans="1:6" x14ac:dyDescent="0.25">
      <c r="A1615" s="7"/>
      <c r="B1615" s="5"/>
      <c r="C1615" s="10">
        <f>IF(B1615="","",IFERROR(VLOOKUP(B1615,Members!$A$2:$B$501,2,FALSE),"Unknown ID"))</f>
      </c>
      <c r="D1615" s="11"/>
      <c r="E1615" s="5"/>
      <c r="F1615" s="5"/>
    </row>
    <row r="1616" spans="1:6" x14ac:dyDescent="0.25">
      <c r="A1616" s="7"/>
      <c r="B1616" s="5"/>
      <c r="C1616" s="10">
        <f>IF(B1616="","",IFERROR(VLOOKUP(B1616,Members!$A$2:$B$501,2,FALSE),"Unknown ID"))</f>
      </c>
      <c r="D1616" s="11"/>
      <c r="E1616" s="5"/>
      <c r="F1616" s="5"/>
    </row>
    <row r="1617" spans="1:6" x14ac:dyDescent="0.25">
      <c r="A1617" s="7"/>
      <c r="B1617" s="5"/>
      <c r="C1617" s="10">
        <f>IF(B1617="","",IFERROR(VLOOKUP(B1617,Members!$A$2:$B$501,2,FALSE),"Unknown ID"))</f>
      </c>
      <c r="D1617" s="11"/>
      <c r="E1617" s="5"/>
      <c r="F1617" s="5"/>
    </row>
    <row r="1618" spans="1:6" x14ac:dyDescent="0.25">
      <c r="A1618" s="7"/>
      <c r="B1618" s="5"/>
      <c r="C1618" s="10">
        <f>IF(B1618="","",IFERROR(VLOOKUP(B1618,Members!$A$2:$B$501,2,FALSE),"Unknown ID"))</f>
      </c>
      <c r="D1618" s="11"/>
      <c r="E1618" s="5"/>
      <c r="F1618" s="5"/>
    </row>
    <row r="1619" spans="1:6" x14ac:dyDescent="0.25">
      <c r="A1619" s="7"/>
      <c r="B1619" s="5"/>
      <c r="C1619" s="10">
        <f>IF(B1619="","",IFERROR(VLOOKUP(B1619,Members!$A$2:$B$501,2,FALSE),"Unknown ID"))</f>
      </c>
      <c r="D1619" s="11"/>
      <c r="E1619" s="5"/>
      <c r="F1619" s="5"/>
    </row>
    <row r="1620" spans="1:6" x14ac:dyDescent="0.25">
      <c r="A1620" s="7"/>
      <c r="B1620" s="5"/>
      <c r="C1620" s="10">
        <f>IF(B1620="","",IFERROR(VLOOKUP(B1620,Members!$A$2:$B$501,2,FALSE),"Unknown ID"))</f>
      </c>
      <c r="D1620" s="11"/>
      <c r="E1620" s="5"/>
      <c r="F1620" s="5"/>
    </row>
    <row r="1621" spans="1:6" x14ac:dyDescent="0.25">
      <c r="A1621" s="7"/>
      <c r="B1621" s="5"/>
      <c r="C1621" s="10">
        <f>IF(B1621="","",IFERROR(VLOOKUP(B1621,Members!$A$2:$B$501,2,FALSE),"Unknown ID"))</f>
      </c>
      <c r="D1621" s="11"/>
      <c r="E1621" s="5"/>
      <c r="F1621" s="5"/>
    </row>
    <row r="1622" spans="1:6" x14ac:dyDescent="0.25">
      <c r="A1622" s="7"/>
      <c r="B1622" s="5"/>
      <c r="C1622" s="10">
        <f>IF(B1622="","",IFERROR(VLOOKUP(B1622,Members!$A$2:$B$501,2,FALSE),"Unknown ID"))</f>
      </c>
      <c r="D1622" s="11"/>
      <c r="E1622" s="5"/>
      <c r="F1622" s="5"/>
    </row>
    <row r="1623" spans="1:6" x14ac:dyDescent="0.25">
      <c r="A1623" s="7"/>
      <c r="B1623" s="5"/>
      <c r="C1623" s="10">
        <f>IF(B1623="","",IFERROR(VLOOKUP(B1623,Members!$A$2:$B$501,2,FALSE),"Unknown ID"))</f>
      </c>
      <c r="D1623" s="11"/>
      <c r="E1623" s="5"/>
      <c r="F1623" s="5"/>
    </row>
    <row r="1624" spans="1:6" x14ac:dyDescent="0.25">
      <c r="A1624" s="7"/>
      <c r="B1624" s="5"/>
      <c r="C1624" s="10">
        <f>IF(B1624="","",IFERROR(VLOOKUP(B1624,Members!$A$2:$B$501,2,FALSE),"Unknown ID"))</f>
      </c>
      <c r="D1624" s="11"/>
      <c r="E1624" s="5"/>
      <c r="F1624" s="5"/>
    </row>
    <row r="1625" spans="1:6" x14ac:dyDescent="0.25">
      <c r="A1625" s="7"/>
      <c r="B1625" s="5"/>
      <c r="C1625" s="10">
        <f>IF(B1625="","",IFERROR(VLOOKUP(B1625,Members!$A$2:$B$501,2,FALSE),"Unknown ID"))</f>
      </c>
      <c r="D1625" s="11"/>
      <c r="E1625" s="5"/>
      <c r="F1625" s="5"/>
    </row>
    <row r="1626" spans="1:6" x14ac:dyDescent="0.25">
      <c r="A1626" s="7"/>
      <c r="B1626" s="5"/>
      <c r="C1626" s="10">
        <f>IF(B1626="","",IFERROR(VLOOKUP(B1626,Members!$A$2:$B$501,2,FALSE),"Unknown ID"))</f>
      </c>
      <c r="D1626" s="11"/>
      <c r="E1626" s="5"/>
      <c r="F1626" s="5"/>
    </row>
    <row r="1627" spans="1:6" x14ac:dyDescent="0.25">
      <c r="A1627" s="7"/>
      <c r="B1627" s="5"/>
      <c r="C1627" s="10">
        <f>IF(B1627="","",IFERROR(VLOOKUP(B1627,Members!$A$2:$B$501,2,FALSE),"Unknown ID"))</f>
      </c>
      <c r="D1627" s="11"/>
      <c r="E1627" s="5"/>
      <c r="F1627" s="5"/>
    </row>
    <row r="1628" spans="1:6" x14ac:dyDescent="0.25">
      <c r="A1628" s="7"/>
      <c r="B1628" s="5"/>
      <c r="C1628" s="10">
        <f>IF(B1628="","",IFERROR(VLOOKUP(B1628,Members!$A$2:$B$501,2,FALSE),"Unknown ID"))</f>
      </c>
      <c r="D1628" s="11"/>
      <c r="E1628" s="5"/>
      <c r="F1628" s="5"/>
    </row>
    <row r="1629" spans="1:6" x14ac:dyDescent="0.25">
      <c r="A1629" s="7"/>
      <c r="B1629" s="5"/>
      <c r="C1629" s="10">
        <f>IF(B1629="","",IFERROR(VLOOKUP(B1629,Members!$A$2:$B$501,2,FALSE),"Unknown ID"))</f>
      </c>
      <c r="D1629" s="11"/>
      <c r="E1629" s="5"/>
      <c r="F1629" s="5"/>
    </row>
    <row r="1630" spans="1:6" x14ac:dyDescent="0.25">
      <c r="A1630" s="7"/>
      <c r="B1630" s="5"/>
      <c r="C1630" s="10">
        <f>IF(B1630="","",IFERROR(VLOOKUP(B1630,Members!$A$2:$B$501,2,FALSE),"Unknown ID"))</f>
      </c>
      <c r="D1630" s="11"/>
      <c r="E1630" s="5"/>
      <c r="F1630" s="5"/>
    </row>
    <row r="1631" spans="1:6" x14ac:dyDescent="0.25">
      <c r="A1631" s="7"/>
      <c r="B1631" s="5"/>
      <c r="C1631" s="10">
        <f>IF(B1631="","",IFERROR(VLOOKUP(B1631,Members!$A$2:$B$501,2,FALSE),"Unknown ID"))</f>
      </c>
      <c r="D1631" s="11"/>
      <c r="E1631" s="5"/>
      <c r="F1631" s="5"/>
    </row>
    <row r="1632" spans="1:6" x14ac:dyDescent="0.25">
      <c r="A1632" s="7"/>
      <c r="B1632" s="5"/>
      <c r="C1632" s="10">
        <f>IF(B1632="","",IFERROR(VLOOKUP(B1632,Members!$A$2:$B$501,2,FALSE),"Unknown ID"))</f>
      </c>
      <c r="D1632" s="11"/>
      <c r="E1632" s="5"/>
      <c r="F1632" s="5"/>
    </row>
    <row r="1633" spans="1:6" x14ac:dyDescent="0.25">
      <c r="A1633" s="7"/>
      <c r="B1633" s="5"/>
      <c r="C1633" s="10">
        <f>IF(B1633="","",IFERROR(VLOOKUP(B1633,Members!$A$2:$B$501,2,FALSE),"Unknown ID"))</f>
      </c>
      <c r="D1633" s="11"/>
      <c r="E1633" s="5"/>
      <c r="F1633" s="5"/>
    </row>
    <row r="1634" spans="1:6" x14ac:dyDescent="0.25">
      <c r="A1634" s="7"/>
      <c r="B1634" s="5"/>
      <c r="C1634" s="10">
        <f>IF(B1634="","",IFERROR(VLOOKUP(B1634,Members!$A$2:$B$501,2,FALSE),"Unknown ID"))</f>
      </c>
      <c r="D1634" s="11"/>
      <c r="E1634" s="5"/>
      <c r="F1634" s="5"/>
    </row>
    <row r="1635" spans="1:6" x14ac:dyDescent="0.25">
      <c r="A1635" s="7"/>
      <c r="B1635" s="5"/>
      <c r="C1635" s="10">
        <f>IF(B1635="","",IFERROR(VLOOKUP(B1635,Members!$A$2:$B$501,2,FALSE),"Unknown ID"))</f>
      </c>
      <c r="D1635" s="11"/>
      <c r="E1635" s="5"/>
      <c r="F1635" s="5"/>
    </row>
    <row r="1636" spans="1:6" x14ac:dyDescent="0.25">
      <c r="A1636" s="7"/>
      <c r="B1636" s="5"/>
      <c r="C1636" s="10">
        <f>IF(B1636="","",IFERROR(VLOOKUP(B1636,Members!$A$2:$B$501,2,FALSE),"Unknown ID"))</f>
      </c>
      <c r="D1636" s="11"/>
      <c r="E1636" s="5"/>
      <c r="F1636" s="5"/>
    </row>
    <row r="1637" spans="1:6" x14ac:dyDescent="0.25">
      <c r="A1637" s="7"/>
      <c r="B1637" s="5"/>
      <c r="C1637" s="10">
        <f>IF(B1637="","",IFERROR(VLOOKUP(B1637,Members!$A$2:$B$501,2,FALSE),"Unknown ID"))</f>
      </c>
      <c r="D1637" s="11"/>
      <c r="E1637" s="5"/>
      <c r="F1637" s="5"/>
    </row>
    <row r="1638" spans="1:6" x14ac:dyDescent="0.25">
      <c r="A1638" s="7"/>
      <c r="B1638" s="5"/>
      <c r="C1638" s="10">
        <f>IF(B1638="","",IFERROR(VLOOKUP(B1638,Members!$A$2:$B$501,2,FALSE),"Unknown ID"))</f>
      </c>
      <c r="D1638" s="11"/>
      <c r="E1638" s="5"/>
      <c r="F1638" s="5"/>
    </row>
    <row r="1639" spans="1:6" x14ac:dyDescent="0.25">
      <c r="A1639" s="7"/>
      <c r="B1639" s="5"/>
      <c r="C1639" s="10">
        <f>IF(B1639="","",IFERROR(VLOOKUP(B1639,Members!$A$2:$B$501,2,FALSE),"Unknown ID"))</f>
      </c>
      <c r="D1639" s="11"/>
      <c r="E1639" s="5"/>
      <c r="F1639" s="5"/>
    </row>
    <row r="1640" spans="1:6" x14ac:dyDescent="0.25">
      <c r="A1640" s="7"/>
      <c r="B1640" s="5"/>
      <c r="C1640" s="10">
        <f>IF(B1640="","",IFERROR(VLOOKUP(B1640,Members!$A$2:$B$501,2,FALSE),"Unknown ID"))</f>
      </c>
      <c r="D1640" s="11"/>
      <c r="E1640" s="5"/>
      <c r="F1640" s="5"/>
    </row>
    <row r="1641" spans="1:6" x14ac:dyDescent="0.25">
      <c r="A1641" s="7"/>
      <c r="B1641" s="5"/>
      <c r="C1641" s="10">
        <f>IF(B1641="","",IFERROR(VLOOKUP(B1641,Members!$A$2:$B$501,2,FALSE),"Unknown ID"))</f>
      </c>
      <c r="D1641" s="11"/>
      <c r="E1641" s="5"/>
      <c r="F1641" s="5"/>
    </row>
    <row r="1642" spans="1:6" x14ac:dyDescent="0.25">
      <c r="A1642" s="7"/>
      <c r="B1642" s="5"/>
      <c r="C1642" s="10">
        <f>IF(B1642="","",IFERROR(VLOOKUP(B1642,Members!$A$2:$B$501,2,FALSE),"Unknown ID"))</f>
      </c>
      <c r="D1642" s="11"/>
      <c r="E1642" s="5"/>
      <c r="F1642" s="5"/>
    </row>
    <row r="1643" spans="1:6" x14ac:dyDescent="0.25">
      <c r="A1643" s="7"/>
      <c r="B1643" s="5"/>
      <c r="C1643" s="10">
        <f>IF(B1643="","",IFERROR(VLOOKUP(B1643,Members!$A$2:$B$501,2,FALSE),"Unknown ID"))</f>
      </c>
      <c r="D1643" s="11"/>
      <c r="E1643" s="5"/>
      <c r="F1643" s="5"/>
    </row>
    <row r="1644" spans="1:6" x14ac:dyDescent="0.25">
      <c r="A1644" s="7"/>
      <c r="B1644" s="5"/>
      <c r="C1644" s="10">
        <f>IF(B1644="","",IFERROR(VLOOKUP(B1644,Members!$A$2:$B$501,2,FALSE),"Unknown ID"))</f>
      </c>
      <c r="D1644" s="11"/>
      <c r="E1644" s="5"/>
      <c r="F1644" s="5"/>
    </row>
    <row r="1645" spans="1:6" x14ac:dyDescent="0.25">
      <c r="A1645" s="7"/>
      <c r="B1645" s="5"/>
      <c r="C1645" s="10">
        <f>IF(B1645="","",IFERROR(VLOOKUP(B1645,Members!$A$2:$B$501,2,FALSE),"Unknown ID"))</f>
      </c>
      <c r="D1645" s="11"/>
      <c r="E1645" s="5"/>
      <c r="F1645" s="5"/>
    </row>
    <row r="1646" spans="1:6" x14ac:dyDescent="0.25">
      <c r="A1646" s="7"/>
      <c r="B1646" s="5"/>
      <c r="C1646" s="10">
        <f>IF(B1646="","",IFERROR(VLOOKUP(B1646,Members!$A$2:$B$501,2,FALSE),"Unknown ID"))</f>
      </c>
      <c r="D1646" s="11"/>
      <c r="E1646" s="5"/>
      <c r="F1646" s="5"/>
    </row>
    <row r="1647" spans="1:6" x14ac:dyDescent="0.25">
      <c r="A1647" s="7"/>
      <c r="B1647" s="5"/>
      <c r="C1647" s="10">
        <f>IF(B1647="","",IFERROR(VLOOKUP(B1647,Members!$A$2:$B$501,2,FALSE),"Unknown ID"))</f>
      </c>
      <c r="D1647" s="11"/>
      <c r="E1647" s="5"/>
      <c r="F1647" s="5"/>
    </row>
    <row r="1648" spans="1:6" x14ac:dyDescent="0.25">
      <c r="A1648" s="7"/>
      <c r="B1648" s="5"/>
      <c r="C1648" s="10">
        <f>IF(B1648="","",IFERROR(VLOOKUP(B1648,Members!$A$2:$B$501,2,FALSE),"Unknown ID"))</f>
      </c>
      <c r="D1648" s="11"/>
      <c r="E1648" s="5"/>
      <c r="F1648" s="5"/>
    </row>
    <row r="1649" spans="1:6" x14ac:dyDescent="0.25">
      <c r="A1649" s="7"/>
      <c r="B1649" s="5"/>
      <c r="C1649" s="10">
        <f>IF(B1649="","",IFERROR(VLOOKUP(B1649,Members!$A$2:$B$501,2,FALSE),"Unknown ID"))</f>
      </c>
      <c r="D1649" s="11"/>
      <c r="E1649" s="5"/>
      <c r="F1649" s="5"/>
    </row>
    <row r="1650" spans="1:6" x14ac:dyDescent="0.25">
      <c r="A1650" s="7"/>
      <c r="B1650" s="5"/>
      <c r="C1650" s="10">
        <f>IF(B1650="","",IFERROR(VLOOKUP(B1650,Members!$A$2:$B$501,2,FALSE),"Unknown ID"))</f>
      </c>
      <c r="D1650" s="11"/>
      <c r="E1650" s="5"/>
      <c r="F1650" s="5"/>
    </row>
    <row r="1651" spans="1:6" x14ac:dyDescent="0.25">
      <c r="A1651" s="7"/>
      <c r="B1651" s="5"/>
      <c r="C1651" s="10">
        <f>IF(B1651="","",IFERROR(VLOOKUP(B1651,Members!$A$2:$B$501,2,FALSE),"Unknown ID"))</f>
      </c>
      <c r="D1651" s="11"/>
      <c r="E1651" s="5"/>
      <c r="F1651" s="5"/>
    </row>
    <row r="1652" spans="1:6" x14ac:dyDescent="0.25">
      <c r="A1652" s="7"/>
      <c r="B1652" s="5"/>
      <c r="C1652" s="10">
        <f>IF(B1652="","",IFERROR(VLOOKUP(B1652,Members!$A$2:$B$501,2,FALSE),"Unknown ID"))</f>
      </c>
      <c r="D1652" s="11"/>
      <c r="E1652" s="5"/>
      <c r="F1652" s="5"/>
    </row>
    <row r="1653" spans="1:6" x14ac:dyDescent="0.25">
      <c r="A1653" s="7"/>
      <c r="B1653" s="5"/>
      <c r="C1653" s="10">
        <f>IF(B1653="","",IFERROR(VLOOKUP(B1653,Members!$A$2:$B$501,2,FALSE),"Unknown ID"))</f>
      </c>
      <c r="D1653" s="11"/>
      <c r="E1653" s="5"/>
      <c r="F1653" s="5"/>
    </row>
    <row r="1654" spans="1:6" x14ac:dyDescent="0.25">
      <c r="A1654" s="7"/>
      <c r="B1654" s="5"/>
      <c r="C1654" s="10">
        <f>IF(B1654="","",IFERROR(VLOOKUP(B1654,Members!$A$2:$B$501,2,FALSE),"Unknown ID"))</f>
      </c>
      <c r="D1654" s="11"/>
      <c r="E1654" s="5"/>
      <c r="F1654" s="5"/>
    </row>
    <row r="1655" spans="1:6" x14ac:dyDescent="0.25">
      <c r="A1655" s="7"/>
      <c r="B1655" s="5"/>
      <c r="C1655" s="10">
        <f>IF(B1655="","",IFERROR(VLOOKUP(B1655,Members!$A$2:$B$501,2,FALSE),"Unknown ID"))</f>
      </c>
      <c r="D1655" s="11"/>
      <c r="E1655" s="5"/>
      <c r="F1655" s="5"/>
    </row>
    <row r="1656" spans="1:6" x14ac:dyDescent="0.25">
      <c r="A1656" s="7"/>
      <c r="B1656" s="5"/>
      <c r="C1656" s="10">
        <f>IF(B1656="","",IFERROR(VLOOKUP(B1656,Members!$A$2:$B$501,2,FALSE),"Unknown ID"))</f>
      </c>
      <c r="D1656" s="11"/>
      <c r="E1656" s="5"/>
      <c r="F1656" s="5"/>
    </row>
    <row r="1657" spans="1:6" x14ac:dyDescent="0.25">
      <c r="A1657" s="7"/>
      <c r="B1657" s="5"/>
      <c r="C1657" s="10">
        <f>IF(B1657="","",IFERROR(VLOOKUP(B1657,Members!$A$2:$B$501,2,FALSE),"Unknown ID"))</f>
      </c>
      <c r="D1657" s="11"/>
      <c r="E1657" s="5"/>
      <c r="F1657" s="5"/>
    </row>
    <row r="1658" spans="1:6" x14ac:dyDescent="0.25">
      <c r="A1658" s="7"/>
      <c r="B1658" s="5"/>
      <c r="C1658" s="10">
        <f>IF(B1658="","",IFERROR(VLOOKUP(B1658,Members!$A$2:$B$501,2,FALSE),"Unknown ID"))</f>
      </c>
      <c r="D1658" s="11"/>
      <c r="E1658" s="5"/>
      <c r="F1658" s="5"/>
    </row>
    <row r="1659" spans="1:6" x14ac:dyDescent="0.25">
      <c r="A1659" s="7"/>
      <c r="B1659" s="5"/>
      <c r="C1659" s="10">
        <f>IF(B1659="","",IFERROR(VLOOKUP(B1659,Members!$A$2:$B$501,2,FALSE),"Unknown ID"))</f>
      </c>
      <c r="D1659" s="11"/>
      <c r="E1659" s="5"/>
      <c r="F1659" s="5"/>
    </row>
    <row r="1660" spans="1:6" x14ac:dyDescent="0.25">
      <c r="A1660" s="7"/>
      <c r="B1660" s="5"/>
      <c r="C1660" s="10">
        <f>IF(B1660="","",IFERROR(VLOOKUP(B1660,Members!$A$2:$B$501,2,FALSE),"Unknown ID"))</f>
      </c>
      <c r="D1660" s="11"/>
      <c r="E1660" s="5"/>
      <c r="F1660" s="5"/>
    </row>
    <row r="1661" spans="1:6" x14ac:dyDescent="0.25">
      <c r="A1661" s="7"/>
      <c r="B1661" s="5"/>
      <c r="C1661" s="10">
        <f>IF(B1661="","",IFERROR(VLOOKUP(B1661,Members!$A$2:$B$501,2,FALSE),"Unknown ID"))</f>
      </c>
      <c r="D1661" s="11"/>
      <c r="E1661" s="5"/>
      <c r="F1661" s="5"/>
    </row>
    <row r="1662" spans="1:6" x14ac:dyDescent="0.25">
      <c r="A1662" s="7"/>
      <c r="B1662" s="5"/>
      <c r="C1662" s="10">
        <f>IF(B1662="","",IFERROR(VLOOKUP(B1662,Members!$A$2:$B$501,2,FALSE),"Unknown ID"))</f>
      </c>
      <c r="D1662" s="11"/>
      <c r="E1662" s="5"/>
      <c r="F1662" s="5"/>
    </row>
    <row r="1663" spans="1:6" x14ac:dyDescent="0.25">
      <c r="A1663" s="7"/>
      <c r="B1663" s="5"/>
      <c r="C1663" s="10">
        <f>IF(B1663="","",IFERROR(VLOOKUP(B1663,Members!$A$2:$B$501,2,FALSE),"Unknown ID"))</f>
      </c>
      <c r="D1663" s="11"/>
      <c r="E1663" s="5"/>
      <c r="F1663" s="5"/>
    </row>
    <row r="1664" spans="1:6" x14ac:dyDescent="0.25">
      <c r="A1664" s="7"/>
      <c r="B1664" s="5"/>
      <c r="C1664" s="10">
        <f>IF(B1664="","",IFERROR(VLOOKUP(B1664,Members!$A$2:$B$501,2,FALSE),"Unknown ID"))</f>
      </c>
      <c r="D1664" s="11"/>
      <c r="E1664" s="5"/>
      <c r="F1664" s="5"/>
    </row>
    <row r="1665" spans="1:6" x14ac:dyDescent="0.25">
      <c r="A1665" s="7"/>
      <c r="B1665" s="5"/>
      <c r="C1665" s="10">
        <f>IF(B1665="","",IFERROR(VLOOKUP(B1665,Members!$A$2:$B$501,2,FALSE),"Unknown ID"))</f>
      </c>
      <c r="D1665" s="11"/>
      <c r="E1665" s="5"/>
      <c r="F1665" s="5"/>
    </row>
    <row r="1666" spans="1:6" x14ac:dyDescent="0.25">
      <c r="A1666" s="7"/>
      <c r="B1666" s="5"/>
      <c r="C1666" s="10">
        <f>IF(B1666="","",IFERROR(VLOOKUP(B1666,Members!$A$2:$B$501,2,FALSE),"Unknown ID"))</f>
      </c>
      <c r="D1666" s="11"/>
      <c r="E1666" s="5"/>
      <c r="F1666" s="5"/>
    </row>
    <row r="1667" spans="1:6" x14ac:dyDescent="0.25">
      <c r="A1667" s="7"/>
      <c r="B1667" s="5"/>
      <c r="C1667" s="10">
        <f>IF(B1667="","",IFERROR(VLOOKUP(B1667,Members!$A$2:$B$501,2,FALSE),"Unknown ID"))</f>
      </c>
      <c r="D1667" s="11"/>
      <c r="E1667" s="5"/>
      <c r="F1667" s="5"/>
    </row>
    <row r="1668" spans="1:6" x14ac:dyDescent="0.25">
      <c r="A1668" s="7"/>
      <c r="B1668" s="5"/>
      <c r="C1668" s="10">
        <f>IF(B1668="","",IFERROR(VLOOKUP(B1668,Members!$A$2:$B$501,2,FALSE),"Unknown ID"))</f>
      </c>
      <c r="D1668" s="11"/>
      <c r="E1668" s="5"/>
      <c r="F1668" s="5"/>
    </row>
    <row r="1669" spans="1:6" x14ac:dyDescent="0.25">
      <c r="A1669" s="7"/>
      <c r="B1669" s="5"/>
      <c r="C1669" s="10">
        <f>IF(B1669="","",IFERROR(VLOOKUP(B1669,Members!$A$2:$B$501,2,FALSE),"Unknown ID"))</f>
      </c>
      <c r="D1669" s="11"/>
      <c r="E1669" s="5"/>
      <c r="F1669" s="5"/>
    </row>
    <row r="1670" spans="1:6" x14ac:dyDescent="0.25">
      <c r="A1670" s="7"/>
      <c r="B1670" s="5"/>
      <c r="C1670" s="10">
        <f>IF(B1670="","",IFERROR(VLOOKUP(B1670,Members!$A$2:$B$501,2,FALSE),"Unknown ID"))</f>
      </c>
      <c r="D1670" s="11"/>
      <c r="E1670" s="5"/>
      <c r="F1670" s="5"/>
    </row>
    <row r="1671" spans="1:6" x14ac:dyDescent="0.25">
      <c r="A1671" s="7"/>
      <c r="B1671" s="5"/>
      <c r="C1671" s="10">
        <f>IF(B1671="","",IFERROR(VLOOKUP(B1671,Members!$A$2:$B$501,2,FALSE),"Unknown ID"))</f>
      </c>
      <c r="D1671" s="11"/>
      <c r="E1671" s="5"/>
      <c r="F1671" s="5"/>
    </row>
    <row r="1672" spans="1:6" x14ac:dyDescent="0.25">
      <c r="A1672" s="7"/>
      <c r="B1672" s="5"/>
      <c r="C1672" s="10">
        <f>IF(B1672="","",IFERROR(VLOOKUP(B1672,Members!$A$2:$B$501,2,FALSE),"Unknown ID"))</f>
      </c>
      <c r="D1672" s="11"/>
      <c r="E1672" s="5"/>
      <c r="F1672" s="5"/>
    </row>
    <row r="1673" spans="1:6" x14ac:dyDescent="0.25">
      <c r="A1673" s="7"/>
      <c r="B1673" s="5"/>
      <c r="C1673" s="10">
        <f>IF(B1673="","",IFERROR(VLOOKUP(B1673,Members!$A$2:$B$501,2,FALSE),"Unknown ID"))</f>
      </c>
      <c r="D1673" s="11"/>
      <c r="E1673" s="5"/>
      <c r="F1673" s="5"/>
    </row>
    <row r="1674" spans="1:6" x14ac:dyDescent="0.25">
      <c r="A1674" s="7"/>
      <c r="B1674" s="5"/>
      <c r="C1674" s="10">
        <f>IF(B1674="","",IFERROR(VLOOKUP(B1674,Members!$A$2:$B$501,2,FALSE),"Unknown ID"))</f>
      </c>
      <c r="D1674" s="11"/>
      <c r="E1674" s="5"/>
      <c r="F1674" s="5"/>
    </row>
    <row r="1675" spans="1:6" x14ac:dyDescent="0.25">
      <c r="A1675" s="7"/>
      <c r="B1675" s="5"/>
      <c r="C1675" s="10">
        <f>IF(B1675="","",IFERROR(VLOOKUP(B1675,Members!$A$2:$B$501,2,FALSE),"Unknown ID"))</f>
      </c>
      <c r="D1675" s="11"/>
      <c r="E1675" s="5"/>
      <c r="F1675" s="5"/>
    </row>
    <row r="1676" spans="1:6" x14ac:dyDescent="0.25">
      <c r="A1676" s="7"/>
      <c r="B1676" s="5"/>
      <c r="C1676" s="10">
        <f>IF(B1676="","",IFERROR(VLOOKUP(B1676,Members!$A$2:$B$501,2,FALSE),"Unknown ID"))</f>
      </c>
      <c r="D1676" s="11"/>
      <c r="E1676" s="5"/>
      <c r="F1676" s="5"/>
    </row>
    <row r="1677" spans="1:6" x14ac:dyDescent="0.25">
      <c r="A1677" s="7"/>
      <c r="B1677" s="5"/>
      <c r="C1677" s="10">
        <f>IF(B1677="","",IFERROR(VLOOKUP(B1677,Members!$A$2:$B$501,2,FALSE),"Unknown ID"))</f>
      </c>
      <c r="D1677" s="11"/>
      <c r="E1677" s="5"/>
      <c r="F1677" s="5"/>
    </row>
    <row r="1678" spans="1:6" x14ac:dyDescent="0.25">
      <c r="A1678" s="7"/>
      <c r="B1678" s="5"/>
      <c r="C1678" s="10">
        <f>IF(B1678="","",IFERROR(VLOOKUP(B1678,Members!$A$2:$B$501,2,FALSE),"Unknown ID"))</f>
      </c>
      <c r="D1678" s="11"/>
      <c r="E1678" s="5"/>
      <c r="F1678" s="5"/>
    </row>
    <row r="1679" spans="1:6" x14ac:dyDescent="0.25">
      <c r="A1679" s="7"/>
      <c r="B1679" s="5"/>
      <c r="C1679" s="10">
        <f>IF(B1679="","",IFERROR(VLOOKUP(B1679,Members!$A$2:$B$501,2,FALSE),"Unknown ID"))</f>
      </c>
      <c r="D1679" s="11"/>
      <c r="E1679" s="5"/>
      <c r="F1679" s="5"/>
    </row>
    <row r="1680" spans="1:6" x14ac:dyDescent="0.25">
      <c r="A1680" s="7"/>
      <c r="B1680" s="5"/>
      <c r="C1680" s="10">
        <f>IF(B1680="","",IFERROR(VLOOKUP(B1680,Members!$A$2:$B$501,2,FALSE),"Unknown ID"))</f>
      </c>
      <c r="D1680" s="11"/>
      <c r="E1680" s="5"/>
      <c r="F1680" s="5"/>
    </row>
    <row r="1681" spans="1:6" x14ac:dyDescent="0.25">
      <c r="A1681" s="7"/>
      <c r="B1681" s="5"/>
      <c r="C1681" s="10">
        <f>IF(B1681="","",IFERROR(VLOOKUP(B1681,Members!$A$2:$B$501,2,FALSE),"Unknown ID"))</f>
      </c>
      <c r="D1681" s="11"/>
      <c r="E1681" s="5"/>
      <c r="F1681" s="5"/>
    </row>
    <row r="1682" spans="1:6" x14ac:dyDescent="0.25">
      <c r="A1682" s="7"/>
      <c r="B1682" s="5"/>
      <c r="C1682" s="10">
        <f>IF(B1682="","",IFERROR(VLOOKUP(B1682,Members!$A$2:$B$501,2,FALSE),"Unknown ID"))</f>
      </c>
      <c r="D1682" s="11"/>
      <c r="E1682" s="5"/>
      <c r="F1682" s="5"/>
    </row>
    <row r="1683" spans="1:6" x14ac:dyDescent="0.25">
      <c r="A1683" s="7"/>
      <c r="B1683" s="5"/>
      <c r="C1683" s="10">
        <f>IF(B1683="","",IFERROR(VLOOKUP(B1683,Members!$A$2:$B$501,2,FALSE),"Unknown ID"))</f>
      </c>
      <c r="D1683" s="11"/>
      <c r="E1683" s="5"/>
      <c r="F1683" s="5"/>
    </row>
    <row r="1684" spans="1:6" x14ac:dyDescent="0.25">
      <c r="A1684" s="7"/>
      <c r="B1684" s="5"/>
      <c r="C1684" s="10">
        <f>IF(B1684="","",IFERROR(VLOOKUP(B1684,Members!$A$2:$B$501,2,FALSE),"Unknown ID"))</f>
      </c>
      <c r="D1684" s="11"/>
      <c r="E1684" s="5"/>
      <c r="F1684" s="5"/>
    </row>
    <row r="1685" spans="1:6" x14ac:dyDescent="0.25">
      <c r="A1685" s="7"/>
      <c r="B1685" s="5"/>
      <c r="C1685" s="10">
        <f>IF(B1685="","",IFERROR(VLOOKUP(B1685,Members!$A$2:$B$501,2,FALSE),"Unknown ID"))</f>
      </c>
      <c r="D1685" s="11"/>
      <c r="E1685" s="5"/>
      <c r="F1685" s="5"/>
    </row>
    <row r="1686" spans="1:6" x14ac:dyDescent="0.25">
      <c r="A1686" s="7"/>
      <c r="B1686" s="5"/>
      <c r="C1686" s="10">
        <f>IF(B1686="","",IFERROR(VLOOKUP(B1686,Members!$A$2:$B$501,2,FALSE),"Unknown ID"))</f>
      </c>
      <c r="D1686" s="11"/>
      <c r="E1686" s="5"/>
      <c r="F1686" s="5"/>
    </row>
    <row r="1687" spans="1:6" x14ac:dyDescent="0.25">
      <c r="A1687" s="7"/>
      <c r="B1687" s="5"/>
      <c r="C1687" s="10">
        <f>IF(B1687="","",IFERROR(VLOOKUP(B1687,Members!$A$2:$B$501,2,FALSE),"Unknown ID"))</f>
      </c>
      <c r="D1687" s="11"/>
      <c r="E1687" s="5"/>
      <c r="F1687" s="5"/>
    </row>
    <row r="1688" spans="1:6" x14ac:dyDescent="0.25">
      <c r="A1688" s="7"/>
      <c r="B1688" s="5"/>
      <c r="C1688" s="10">
        <f>IF(B1688="","",IFERROR(VLOOKUP(B1688,Members!$A$2:$B$501,2,FALSE),"Unknown ID"))</f>
      </c>
      <c r="D1688" s="11"/>
      <c r="E1688" s="5"/>
      <c r="F1688" s="5"/>
    </row>
    <row r="1689" spans="1:6" x14ac:dyDescent="0.25">
      <c r="A1689" s="7"/>
      <c r="B1689" s="5"/>
      <c r="C1689" s="10">
        <f>IF(B1689="","",IFERROR(VLOOKUP(B1689,Members!$A$2:$B$501,2,FALSE),"Unknown ID"))</f>
      </c>
      <c r="D1689" s="11"/>
      <c r="E1689" s="5"/>
      <c r="F1689" s="5"/>
    </row>
    <row r="1690" spans="1:6" x14ac:dyDescent="0.25">
      <c r="A1690" s="7"/>
      <c r="B1690" s="5"/>
      <c r="C1690" s="10">
        <f>IF(B1690="","",IFERROR(VLOOKUP(B1690,Members!$A$2:$B$501,2,FALSE),"Unknown ID"))</f>
      </c>
      <c r="D1690" s="11"/>
      <c r="E1690" s="5"/>
      <c r="F1690" s="5"/>
    </row>
    <row r="1691" spans="1:6" x14ac:dyDescent="0.25">
      <c r="A1691" s="7"/>
      <c r="B1691" s="5"/>
      <c r="C1691" s="10">
        <f>IF(B1691="","",IFERROR(VLOOKUP(B1691,Members!$A$2:$B$501,2,FALSE),"Unknown ID"))</f>
      </c>
      <c r="D1691" s="11"/>
      <c r="E1691" s="5"/>
      <c r="F1691" s="5"/>
    </row>
    <row r="1692" spans="1:6" x14ac:dyDescent="0.25">
      <c r="A1692" s="7"/>
      <c r="B1692" s="5"/>
      <c r="C1692" s="10">
        <f>IF(B1692="","",IFERROR(VLOOKUP(B1692,Members!$A$2:$B$501,2,FALSE),"Unknown ID"))</f>
      </c>
      <c r="D1692" s="11"/>
      <c r="E1692" s="5"/>
      <c r="F1692" s="5"/>
    </row>
    <row r="1693" spans="1:6" x14ac:dyDescent="0.25">
      <c r="A1693" s="7"/>
      <c r="B1693" s="5"/>
      <c r="C1693" s="10">
        <f>IF(B1693="","",IFERROR(VLOOKUP(B1693,Members!$A$2:$B$501,2,FALSE),"Unknown ID"))</f>
      </c>
      <c r="D1693" s="11"/>
      <c r="E1693" s="5"/>
      <c r="F1693" s="5"/>
    </row>
    <row r="1694" spans="1:6" x14ac:dyDescent="0.25">
      <c r="A1694" s="7"/>
      <c r="B1694" s="5"/>
      <c r="C1694" s="10">
        <f>IF(B1694="","",IFERROR(VLOOKUP(B1694,Members!$A$2:$B$501,2,FALSE),"Unknown ID"))</f>
      </c>
      <c r="D1694" s="11"/>
      <c r="E1694" s="5"/>
      <c r="F1694" s="5"/>
    </row>
    <row r="1695" spans="1:6" x14ac:dyDescent="0.25">
      <c r="A1695" s="7"/>
      <c r="B1695" s="5"/>
      <c r="C1695" s="10">
        <f>IF(B1695="","",IFERROR(VLOOKUP(B1695,Members!$A$2:$B$501,2,FALSE),"Unknown ID"))</f>
      </c>
      <c r="D1695" s="11"/>
      <c r="E1695" s="5"/>
      <c r="F1695" s="5"/>
    </row>
    <row r="1696" spans="1:6" x14ac:dyDescent="0.25">
      <c r="A1696" s="7"/>
      <c r="B1696" s="5"/>
      <c r="C1696" s="10">
        <f>IF(B1696="","",IFERROR(VLOOKUP(B1696,Members!$A$2:$B$501,2,FALSE),"Unknown ID"))</f>
      </c>
      <c r="D1696" s="11"/>
      <c r="E1696" s="5"/>
      <c r="F1696" s="5"/>
    </row>
    <row r="1697" spans="1:6" x14ac:dyDescent="0.25">
      <c r="A1697" s="7"/>
      <c r="B1697" s="5"/>
      <c r="C1697" s="10">
        <f>IF(B1697="","",IFERROR(VLOOKUP(B1697,Members!$A$2:$B$501,2,FALSE),"Unknown ID"))</f>
      </c>
      <c r="D1697" s="11"/>
      <c r="E1697" s="5"/>
      <c r="F1697" s="5"/>
    </row>
    <row r="1698" spans="1:6" x14ac:dyDescent="0.25">
      <c r="A1698" s="7"/>
      <c r="B1698" s="5"/>
      <c r="C1698" s="10">
        <f>IF(B1698="","",IFERROR(VLOOKUP(B1698,Members!$A$2:$B$501,2,FALSE),"Unknown ID"))</f>
      </c>
      <c r="D1698" s="11"/>
      <c r="E1698" s="5"/>
      <c r="F1698" s="5"/>
    </row>
    <row r="1699" spans="1:6" x14ac:dyDescent="0.25">
      <c r="A1699" s="7"/>
      <c r="B1699" s="5"/>
      <c r="C1699" s="10">
        <f>IF(B1699="","",IFERROR(VLOOKUP(B1699,Members!$A$2:$B$501,2,FALSE),"Unknown ID"))</f>
      </c>
      <c r="D1699" s="11"/>
      <c r="E1699" s="5"/>
      <c r="F1699" s="5"/>
    </row>
    <row r="1700" spans="1:6" x14ac:dyDescent="0.25">
      <c r="A1700" s="7"/>
      <c r="B1700" s="5"/>
      <c r="C1700" s="10">
        <f>IF(B1700="","",IFERROR(VLOOKUP(B1700,Members!$A$2:$B$501,2,FALSE),"Unknown ID"))</f>
      </c>
      <c r="D1700" s="11"/>
      <c r="E1700" s="5"/>
      <c r="F1700" s="5"/>
    </row>
    <row r="1701" spans="1:6" x14ac:dyDescent="0.25">
      <c r="A1701" s="7"/>
      <c r="B1701" s="5"/>
      <c r="C1701" s="10">
        <f>IF(B1701="","",IFERROR(VLOOKUP(B1701,Members!$A$2:$B$501,2,FALSE),"Unknown ID"))</f>
      </c>
      <c r="D1701" s="11"/>
      <c r="E1701" s="5"/>
      <c r="F1701" s="5"/>
    </row>
    <row r="1702" spans="1:6" x14ac:dyDescent="0.25">
      <c r="A1702" s="7"/>
      <c r="B1702" s="5"/>
      <c r="C1702" s="10">
        <f>IF(B1702="","",IFERROR(VLOOKUP(B1702,Members!$A$2:$B$501,2,FALSE),"Unknown ID"))</f>
      </c>
      <c r="D1702" s="11"/>
      <c r="E1702" s="5"/>
      <c r="F1702" s="5"/>
    </row>
    <row r="1703" spans="1:6" x14ac:dyDescent="0.25">
      <c r="A1703" s="7"/>
      <c r="B1703" s="5"/>
      <c r="C1703" s="10">
        <f>IF(B1703="","",IFERROR(VLOOKUP(B1703,Members!$A$2:$B$501,2,FALSE),"Unknown ID"))</f>
      </c>
      <c r="D1703" s="11"/>
      <c r="E1703" s="5"/>
      <c r="F1703" s="5"/>
    </row>
    <row r="1704" spans="1:6" x14ac:dyDescent="0.25">
      <c r="A1704" s="7"/>
      <c r="B1704" s="5"/>
      <c r="C1704" s="10">
        <f>IF(B1704="","",IFERROR(VLOOKUP(B1704,Members!$A$2:$B$501,2,FALSE),"Unknown ID"))</f>
      </c>
      <c r="D1704" s="11"/>
      <c r="E1704" s="5"/>
      <c r="F1704" s="5"/>
    </row>
    <row r="1705" spans="1:6" x14ac:dyDescent="0.25">
      <c r="A1705" s="7"/>
      <c r="B1705" s="5"/>
      <c r="C1705" s="10">
        <f>IF(B1705="","",IFERROR(VLOOKUP(B1705,Members!$A$2:$B$501,2,FALSE),"Unknown ID"))</f>
      </c>
      <c r="D1705" s="11"/>
      <c r="E1705" s="5"/>
      <c r="F1705" s="5"/>
    </row>
    <row r="1706" spans="1:6" x14ac:dyDescent="0.25">
      <c r="A1706" s="7"/>
      <c r="B1706" s="5"/>
      <c r="C1706" s="10">
        <f>IF(B1706="","",IFERROR(VLOOKUP(B1706,Members!$A$2:$B$501,2,FALSE),"Unknown ID"))</f>
      </c>
      <c r="D1706" s="11"/>
      <c r="E1706" s="5"/>
      <c r="F1706" s="5"/>
    </row>
    <row r="1707" spans="1:6" x14ac:dyDescent="0.25">
      <c r="A1707" s="7"/>
      <c r="B1707" s="5"/>
      <c r="C1707" s="10">
        <f>IF(B1707="","",IFERROR(VLOOKUP(B1707,Members!$A$2:$B$501,2,FALSE),"Unknown ID"))</f>
      </c>
      <c r="D1707" s="11"/>
      <c r="E1707" s="5"/>
      <c r="F1707" s="5"/>
    </row>
    <row r="1708" spans="1:6" x14ac:dyDescent="0.25">
      <c r="A1708" s="7"/>
      <c r="B1708" s="5"/>
      <c r="C1708" s="10">
        <f>IF(B1708="","",IFERROR(VLOOKUP(B1708,Members!$A$2:$B$501,2,FALSE),"Unknown ID"))</f>
      </c>
      <c r="D1708" s="11"/>
      <c r="E1708" s="5"/>
      <c r="F1708" s="5"/>
    </row>
    <row r="1709" spans="1:6" x14ac:dyDescent="0.25">
      <c r="A1709" s="7"/>
      <c r="B1709" s="5"/>
      <c r="C1709" s="10">
        <f>IF(B1709="","",IFERROR(VLOOKUP(B1709,Members!$A$2:$B$501,2,FALSE),"Unknown ID"))</f>
      </c>
      <c r="D1709" s="11"/>
      <c r="E1709" s="5"/>
      <c r="F1709" s="5"/>
    </row>
    <row r="1710" spans="1:6" x14ac:dyDescent="0.25">
      <c r="A1710" s="7"/>
      <c r="B1710" s="5"/>
      <c r="C1710" s="10">
        <f>IF(B1710="","",IFERROR(VLOOKUP(B1710,Members!$A$2:$B$501,2,FALSE),"Unknown ID"))</f>
      </c>
      <c r="D1710" s="11"/>
      <c r="E1710" s="5"/>
      <c r="F1710" s="5"/>
    </row>
    <row r="1711" spans="1:6" x14ac:dyDescent="0.25">
      <c r="A1711" s="7"/>
      <c r="B1711" s="5"/>
      <c r="C1711" s="10">
        <f>IF(B1711="","",IFERROR(VLOOKUP(B1711,Members!$A$2:$B$501,2,FALSE),"Unknown ID"))</f>
      </c>
      <c r="D1711" s="11"/>
      <c r="E1711" s="5"/>
      <c r="F1711" s="5"/>
    </row>
    <row r="1712" spans="1:6" x14ac:dyDescent="0.25">
      <c r="A1712" s="7"/>
      <c r="B1712" s="5"/>
      <c r="C1712" s="10">
        <f>IF(B1712="","",IFERROR(VLOOKUP(B1712,Members!$A$2:$B$501,2,FALSE),"Unknown ID"))</f>
      </c>
      <c r="D1712" s="11"/>
      <c r="E1712" s="5"/>
      <c r="F1712" s="5"/>
    </row>
    <row r="1713" spans="1:6" x14ac:dyDescent="0.25">
      <c r="A1713" s="7"/>
      <c r="B1713" s="5"/>
      <c r="C1713" s="10">
        <f>IF(B1713="","",IFERROR(VLOOKUP(B1713,Members!$A$2:$B$501,2,FALSE),"Unknown ID"))</f>
      </c>
      <c r="D1713" s="11"/>
      <c r="E1713" s="5"/>
      <c r="F1713" s="5"/>
    </row>
    <row r="1714" spans="1:6" x14ac:dyDescent="0.25">
      <c r="A1714" s="7"/>
      <c r="B1714" s="5"/>
      <c r="C1714" s="10">
        <f>IF(B1714="","",IFERROR(VLOOKUP(B1714,Members!$A$2:$B$501,2,FALSE),"Unknown ID"))</f>
      </c>
      <c r="D1714" s="11"/>
      <c r="E1714" s="5"/>
      <c r="F1714" s="5"/>
    </row>
    <row r="1715" spans="1:6" x14ac:dyDescent="0.25">
      <c r="A1715" s="7"/>
      <c r="B1715" s="5"/>
      <c r="C1715" s="10">
        <f>IF(B1715="","",IFERROR(VLOOKUP(B1715,Members!$A$2:$B$501,2,FALSE),"Unknown ID"))</f>
      </c>
      <c r="D1715" s="11"/>
      <c r="E1715" s="5"/>
      <c r="F1715" s="5"/>
    </row>
    <row r="1716" spans="1:6" x14ac:dyDescent="0.25">
      <c r="A1716" s="7"/>
      <c r="B1716" s="5"/>
      <c r="C1716" s="10">
        <f>IF(B1716="","",IFERROR(VLOOKUP(B1716,Members!$A$2:$B$501,2,FALSE),"Unknown ID"))</f>
      </c>
      <c r="D1716" s="11"/>
      <c r="E1716" s="5"/>
      <c r="F1716" s="5"/>
    </row>
    <row r="1717" spans="1:6" x14ac:dyDescent="0.25">
      <c r="A1717" s="7"/>
      <c r="B1717" s="5"/>
      <c r="C1717" s="10">
        <f>IF(B1717="","",IFERROR(VLOOKUP(B1717,Members!$A$2:$B$501,2,FALSE),"Unknown ID"))</f>
      </c>
      <c r="D1717" s="11"/>
      <c r="E1717" s="5"/>
      <c r="F1717" s="5"/>
    </row>
    <row r="1718" spans="1:6" x14ac:dyDescent="0.25">
      <c r="A1718" s="7"/>
      <c r="B1718" s="5"/>
      <c r="C1718" s="10">
        <f>IF(B1718="","",IFERROR(VLOOKUP(B1718,Members!$A$2:$B$501,2,FALSE),"Unknown ID"))</f>
      </c>
      <c r="D1718" s="11"/>
      <c r="E1718" s="5"/>
      <c r="F1718" s="5"/>
    </row>
    <row r="1719" spans="1:6" x14ac:dyDescent="0.25">
      <c r="A1719" s="7"/>
      <c r="B1719" s="5"/>
      <c r="C1719" s="10">
        <f>IF(B1719="","",IFERROR(VLOOKUP(B1719,Members!$A$2:$B$501,2,FALSE),"Unknown ID"))</f>
      </c>
      <c r="D1719" s="11"/>
      <c r="E1719" s="5"/>
      <c r="F1719" s="5"/>
    </row>
    <row r="1720" spans="1:6" x14ac:dyDescent="0.25">
      <c r="A1720" s="7"/>
      <c r="B1720" s="5"/>
      <c r="C1720" s="10">
        <f>IF(B1720="","",IFERROR(VLOOKUP(B1720,Members!$A$2:$B$501,2,FALSE),"Unknown ID"))</f>
      </c>
      <c r="D1720" s="11"/>
      <c r="E1720" s="5"/>
      <c r="F1720" s="5"/>
    </row>
    <row r="1721" spans="1:6" x14ac:dyDescent="0.25">
      <c r="A1721" s="7"/>
      <c r="B1721" s="5"/>
      <c r="C1721" s="10">
        <f>IF(B1721="","",IFERROR(VLOOKUP(B1721,Members!$A$2:$B$501,2,FALSE),"Unknown ID"))</f>
      </c>
      <c r="D1721" s="11"/>
      <c r="E1721" s="5"/>
      <c r="F1721" s="5"/>
    </row>
    <row r="1722" spans="1:6" x14ac:dyDescent="0.25">
      <c r="A1722" s="7"/>
      <c r="B1722" s="5"/>
      <c r="C1722" s="10">
        <f>IF(B1722="","",IFERROR(VLOOKUP(B1722,Members!$A$2:$B$501,2,FALSE),"Unknown ID"))</f>
      </c>
      <c r="D1722" s="11"/>
      <c r="E1722" s="5"/>
      <c r="F1722" s="5"/>
    </row>
    <row r="1723" spans="1:6" x14ac:dyDescent="0.25">
      <c r="A1723" s="7"/>
      <c r="B1723" s="5"/>
      <c r="C1723" s="10">
        <f>IF(B1723="","",IFERROR(VLOOKUP(B1723,Members!$A$2:$B$501,2,FALSE),"Unknown ID"))</f>
      </c>
      <c r="D1723" s="11"/>
      <c r="E1723" s="5"/>
      <c r="F1723" s="5"/>
    </row>
    <row r="1724" spans="1:6" x14ac:dyDescent="0.25">
      <c r="A1724" s="7"/>
      <c r="B1724" s="5"/>
      <c r="C1724" s="10">
        <f>IF(B1724="","",IFERROR(VLOOKUP(B1724,Members!$A$2:$B$501,2,FALSE),"Unknown ID"))</f>
      </c>
      <c r="D1724" s="11"/>
      <c r="E1724" s="5"/>
      <c r="F1724" s="5"/>
    </row>
    <row r="1725" spans="1:6" x14ac:dyDescent="0.25">
      <c r="A1725" s="7"/>
      <c r="B1725" s="5"/>
      <c r="C1725" s="10">
        <f>IF(B1725="","",IFERROR(VLOOKUP(B1725,Members!$A$2:$B$501,2,FALSE),"Unknown ID"))</f>
      </c>
      <c r="D1725" s="11"/>
      <c r="E1725" s="5"/>
      <c r="F1725" s="5"/>
    </row>
    <row r="1726" spans="1:6" x14ac:dyDescent="0.25">
      <c r="A1726" s="7"/>
      <c r="B1726" s="5"/>
      <c r="C1726" s="10">
        <f>IF(B1726="","",IFERROR(VLOOKUP(B1726,Members!$A$2:$B$501,2,FALSE),"Unknown ID"))</f>
      </c>
      <c r="D1726" s="11"/>
      <c r="E1726" s="5"/>
      <c r="F1726" s="5"/>
    </row>
    <row r="1727" spans="1:6" x14ac:dyDescent="0.25">
      <c r="A1727" s="7"/>
      <c r="B1727" s="5"/>
      <c r="C1727" s="10">
        <f>IF(B1727="","",IFERROR(VLOOKUP(B1727,Members!$A$2:$B$501,2,FALSE),"Unknown ID"))</f>
      </c>
      <c r="D1727" s="11"/>
      <c r="E1727" s="5"/>
      <c r="F1727" s="5"/>
    </row>
    <row r="1728" spans="1:6" x14ac:dyDescent="0.25">
      <c r="A1728" s="7"/>
      <c r="B1728" s="5"/>
      <c r="C1728" s="10">
        <f>IF(B1728="","",IFERROR(VLOOKUP(B1728,Members!$A$2:$B$501,2,FALSE),"Unknown ID"))</f>
      </c>
      <c r="D1728" s="11"/>
      <c r="E1728" s="5"/>
      <c r="F1728" s="5"/>
    </row>
    <row r="1729" spans="1:6" x14ac:dyDescent="0.25">
      <c r="A1729" s="7"/>
      <c r="B1729" s="5"/>
      <c r="C1729" s="10">
        <f>IF(B1729="","",IFERROR(VLOOKUP(B1729,Members!$A$2:$B$501,2,FALSE),"Unknown ID"))</f>
      </c>
      <c r="D1729" s="11"/>
      <c r="E1729" s="5"/>
      <c r="F1729" s="5"/>
    </row>
    <row r="1730" spans="1:6" x14ac:dyDescent="0.25">
      <c r="A1730" s="7"/>
      <c r="B1730" s="5"/>
      <c r="C1730" s="10">
        <f>IF(B1730="","",IFERROR(VLOOKUP(B1730,Members!$A$2:$B$501,2,FALSE),"Unknown ID"))</f>
      </c>
      <c r="D1730" s="11"/>
      <c r="E1730" s="5"/>
      <c r="F1730" s="5"/>
    </row>
    <row r="1731" spans="1:6" x14ac:dyDescent="0.25">
      <c r="A1731" s="7"/>
      <c r="B1731" s="5"/>
      <c r="C1731" s="10">
        <f>IF(B1731="","",IFERROR(VLOOKUP(B1731,Members!$A$2:$B$501,2,FALSE),"Unknown ID"))</f>
      </c>
      <c r="D1731" s="11"/>
      <c r="E1731" s="5"/>
      <c r="F1731" s="5"/>
    </row>
    <row r="1732" spans="1:6" x14ac:dyDescent="0.25">
      <c r="A1732" s="7"/>
      <c r="B1732" s="5"/>
      <c r="C1732" s="10">
        <f>IF(B1732="","",IFERROR(VLOOKUP(B1732,Members!$A$2:$B$501,2,FALSE),"Unknown ID"))</f>
      </c>
      <c r="D1732" s="11"/>
      <c r="E1732" s="5"/>
      <c r="F1732" s="5"/>
    </row>
    <row r="1733" spans="1:6" x14ac:dyDescent="0.25">
      <c r="A1733" s="7"/>
      <c r="B1733" s="5"/>
      <c r="C1733" s="10">
        <f>IF(B1733="","",IFERROR(VLOOKUP(B1733,Members!$A$2:$B$501,2,FALSE),"Unknown ID"))</f>
      </c>
      <c r="D1733" s="11"/>
      <c r="E1733" s="5"/>
      <c r="F1733" s="5"/>
    </row>
    <row r="1734" spans="1:6" x14ac:dyDescent="0.25">
      <c r="A1734" s="7"/>
      <c r="B1734" s="5"/>
      <c r="C1734" s="10">
        <f>IF(B1734="","",IFERROR(VLOOKUP(B1734,Members!$A$2:$B$501,2,FALSE),"Unknown ID"))</f>
      </c>
      <c r="D1734" s="11"/>
      <c r="E1734" s="5"/>
      <c r="F1734" s="5"/>
    </row>
    <row r="1735" spans="1:6" x14ac:dyDescent="0.25">
      <c r="A1735" s="7"/>
      <c r="B1735" s="5"/>
      <c r="C1735" s="10">
        <f>IF(B1735="","",IFERROR(VLOOKUP(B1735,Members!$A$2:$B$501,2,FALSE),"Unknown ID"))</f>
      </c>
      <c r="D1735" s="11"/>
      <c r="E1735" s="5"/>
      <c r="F1735" s="5"/>
    </row>
    <row r="1736" spans="1:6" x14ac:dyDescent="0.25">
      <c r="A1736" s="7"/>
      <c r="B1736" s="5"/>
      <c r="C1736" s="10">
        <f>IF(B1736="","",IFERROR(VLOOKUP(B1736,Members!$A$2:$B$501,2,FALSE),"Unknown ID"))</f>
      </c>
      <c r="D1736" s="11"/>
      <c r="E1736" s="5"/>
      <c r="F1736" s="5"/>
    </row>
    <row r="1737" spans="1:6" x14ac:dyDescent="0.25">
      <c r="A1737" s="7"/>
      <c r="B1737" s="5"/>
      <c r="C1737" s="10">
        <f>IF(B1737="","",IFERROR(VLOOKUP(B1737,Members!$A$2:$B$501,2,FALSE),"Unknown ID"))</f>
      </c>
      <c r="D1737" s="11"/>
      <c r="E1737" s="5"/>
      <c r="F1737" s="5"/>
    </row>
    <row r="1738" spans="1:6" x14ac:dyDescent="0.25">
      <c r="A1738" s="7"/>
      <c r="B1738" s="5"/>
      <c r="C1738" s="10">
        <f>IF(B1738="","",IFERROR(VLOOKUP(B1738,Members!$A$2:$B$501,2,FALSE),"Unknown ID"))</f>
      </c>
      <c r="D1738" s="11"/>
      <c r="E1738" s="5"/>
      <c r="F1738" s="5"/>
    </row>
    <row r="1739" spans="1:6" x14ac:dyDescent="0.25">
      <c r="A1739" s="7"/>
      <c r="B1739" s="5"/>
      <c r="C1739" s="10">
        <f>IF(B1739="","",IFERROR(VLOOKUP(B1739,Members!$A$2:$B$501,2,FALSE),"Unknown ID"))</f>
      </c>
      <c r="D1739" s="11"/>
      <c r="E1739" s="5"/>
      <c r="F1739" s="5"/>
    </row>
    <row r="1740" spans="1:6" x14ac:dyDescent="0.25">
      <c r="A1740" s="7"/>
      <c r="B1740" s="5"/>
      <c r="C1740" s="10">
        <f>IF(B1740="","",IFERROR(VLOOKUP(B1740,Members!$A$2:$B$501,2,FALSE),"Unknown ID"))</f>
      </c>
      <c r="D1740" s="11"/>
      <c r="E1740" s="5"/>
      <c r="F1740" s="5"/>
    </row>
    <row r="1741" spans="1:6" x14ac:dyDescent="0.25">
      <c r="A1741" s="7"/>
      <c r="B1741" s="5"/>
      <c r="C1741" s="10">
        <f>IF(B1741="","",IFERROR(VLOOKUP(B1741,Members!$A$2:$B$501,2,FALSE),"Unknown ID"))</f>
      </c>
      <c r="D1741" s="11"/>
      <c r="E1741" s="5"/>
      <c r="F1741" s="5"/>
    </row>
    <row r="1742" spans="1:6" x14ac:dyDescent="0.25">
      <c r="A1742" s="7"/>
      <c r="B1742" s="5"/>
      <c r="C1742" s="10">
        <f>IF(B1742="","",IFERROR(VLOOKUP(B1742,Members!$A$2:$B$501,2,FALSE),"Unknown ID"))</f>
      </c>
      <c r="D1742" s="11"/>
      <c r="E1742" s="5"/>
      <c r="F1742" s="5"/>
    </row>
    <row r="1743" spans="1:6" x14ac:dyDescent="0.25">
      <c r="A1743" s="7"/>
      <c r="B1743" s="5"/>
      <c r="C1743" s="10">
        <f>IF(B1743="","",IFERROR(VLOOKUP(B1743,Members!$A$2:$B$501,2,FALSE),"Unknown ID"))</f>
      </c>
      <c r="D1743" s="11"/>
      <c r="E1743" s="5"/>
      <c r="F1743" s="5"/>
    </row>
    <row r="1744" spans="1:6" x14ac:dyDescent="0.25">
      <c r="A1744" s="7"/>
      <c r="B1744" s="5"/>
      <c r="C1744" s="10">
        <f>IF(B1744="","",IFERROR(VLOOKUP(B1744,Members!$A$2:$B$501,2,FALSE),"Unknown ID"))</f>
      </c>
      <c r="D1744" s="11"/>
      <c r="E1744" s="5"/>
      <c r="F1744" s="5"/>
    </row>
    <row r="1745" spans="1:6" x14ac:dyDescent="0.25">
      <c r="A1745" s="7"/>
      <c r="B1745" s="5"/>
      <c r="C1745" s="10">
        <f>IF(B1745="","",IFERROR(VLOOKUP(B1745,Members!$A$2:$B$501,2,FALSE),"Unknown ID"))</f>
      </c>
      <c r="D1745" s="11"/>
      <c r="E1745" s="5"/>
      <c r="F1745" s="5"/>
    </row>
    <row r="1746" spans="1:6" x14ac:dyDescent="0.25">
      <c r="A1746" s="7"/>
      <c r="B1746" s="5"/>
      <c r="C1746" s="10">
        <f>IF(B1746="","",IFERROR(VLOOKUP(B1746,Members!$A$2:$B$501,2,FALSE),"Unknown ID"))</f>
      </c>
      <c r="D1746" s="11"/>
      <c r="E1746" s="5"/>
      <c r="F1746" s="5"/>
    </row>
    <row r="1747" spans="1:6" x14ac:dyDescent="0.25">
      <c r="A1747" s="7"/>
      <c r="B1747" s="5"/>
      <c r="C1747" s="10">
        <f>IF(B1747="","",IFERROR(VLOOKUP(B1747,Members!$A$2:$B$501,2,FALSE),"Unknown ID"))</f>
      </c>
      <c r="D1747" s="11"/>
      <c r="E1747" s="5"/>
      <c r="F1747" s="5"/>
    </row>
    <row r="1748" spans="1:6" x14ac:dyDescent="0.25">
      <c r="A1748" s="7"/>
      <c r="B1748" s="5"/>
      <c r="C1748" s="10">
        <f>IF(B1748="","",IFERROR(VLOOKUP(B1748,Members!$A$2:$B$501,2,FALSE),"Unknown ID"))</f>
      </c>
      <c r="D1748" s="11"/>
      <c r="E1748" s="5"/>
      <c r="F1748" s="5"/>
    </row>
    <row r="1749" spans="1:6" x14ac:dyDescent="0.25">
      <c r="A1749" s="7"/>
      <c r="B1749" s="5"/>
      <c r="C1749" s="10">
        <f>IF(B1749="","",IFERROR(VLOOKUP(B1749,Members!$A$2:$B$501,2,FALSE),"Unknown ID"))</f>
      </c>
      <c r="D1749" s="11"/>
      <c r="E1749" s="5"/>
      <c r="F1749" s="5"/>
    </row>
    <row r="1750" spans="1:6" x14ac:dyDescent="0.25">
      <c r="A1750" s="7"/>
      <c r="B1750" s="5"/>
      <c r="C1750" s="10">
        <f>IF(B1750="","",IFERROR(VLOOKUP(B1750,Members!$A$2:$B$501,2,FALSE),"Unknown ID"))</f>
      </c>
      <c r="D1750" s="11"/>
      <c r="E1750" s="5"/>
      <c r="F1750" s="5"/>
    </row>
    <row r="1751" spans="1:6" x14ac:dyDescent="0.25">
      <c r="A1751" s="7"/>
      <c r="B1751" s="5"/>
      <c r="C1751" s="10">
        <f>IF(B1751="","",IFERROR(VLOOKUP(B1751,Members!$A$2:$B$501,2,FALSE),"Unknown ID"))</f>
      </c>
      <c r="D1751" s="11"/>
      <c r="E1751" s="5"/>
      <c r="F1751" s="5"/>
    </row>
    <row r="1752" spans="1:6" x14ac:dyDescent="0.25">
      <c r="A1752" s="7"/>
      <c r="B1752" s="5"/>
      <c r="C1752" s="10">
        <f>IF(B1752="","",IFERROR(VLOOKUP(B1752,Members!$A$2:$B$501,2,FALSE),"Unknown ID"))</f>
      </c>
      <c r="D1752" s="11"/>
      <c r="E1752" s="5"/>
      <c r="F1752" s="5"/>
    </row>
    <row r="1753" spans="1:6" x14ac:dyDescent="0.25">
      <c r="A1753" s="7"/>
      <c r="B1753" s="5"/>
      <c r="C1753" s="10">
        <f>IF(B1753="","",IFERROR(VLOOKUP(B1753,Members!$A$2:$B$501,2,FALSE),"Unknown ID"))</f>
      </c>
      <c r="D1753" s="11"/>
      <c r="E1753" s="5"/>
      <c r="F1753" s="5"/>
    </row>
    <row r="1754" spans="1:6" x14ac:dyDescent="0.25">
      <c r="A1754" s="7"/>
      <c r="B1754" s="5"/>
      <c r="C1754" s="10">
        <f>IF(B1754="","",IFERROR(VLOOKUP(B1754,Members!$A$2:$B$501,2,FALSE),"Unknown ID"))</f>
      </c>
      <c r="D1754" s="11"/>
      <c r="E1754" s="5"/>
      <c r="F1754" s="5"/>
    </row>
    <row r="1755" spans="1:6" x14ac:dyDescent="0.25">
      <c r="A1755" s="7"/>
      <c r="B1755" s="5"/>
      <c r="C1755" s="10">
        <f>IF(B1755="","",IFERROR(VLOOKUP(B1755,Members!$A$2:$B$501,2,FALSE),"Unknown ID"))</f>
      </c>
      <c r="D1755" s="11"/>
      <c r="E1755" s="5"/>
      <c r="F1755" s="5"/>
    </row>
    <row r="1756" spans="1:6" x14ac:dyDescent="0.25">
      <c r="A1756" s="7"/>
      <c r="B1756" s="5"/>
      <c r="C1756" s="10">
        <f>IF(B1756="","",IFERROR(VLOOKUP(B1756,Members!$A$2:$B$501,2,FALSE),"Unknown ID"))</f>
      </c>
      <c r="D1756" s="11"/>
      <c r="E1756" s="5"/>
      <c r="F1756" s="5"/>
    </row>
    <row r="1757" spans="1:6" x14ac:dyDescent="0.25">
      <c r="A1757" s="7"/>
      <c r="B1757" s="5"/>
      <c r="C1757" s="10">
        <f>IF(B1757="","",IFERROR(VLOOKUP(B1757,Members!$A$2:$B$501,2,FALSE),"Unknown ID"))</f>
      </c>
      <c r="D1757" s="11"/>
      <c r="E1757" s="5"/>
      <c r="F1757" s="5"/>
    </row>
    <row r="1758" spans="1:6" x14ac:dyDescent="0.25">
      <c r="A1758" s="7"/>
      <c r="B1758" s="5"/>
      <c r="C1758" s="10">
        <f>IF(B1758="","",IFERROR(VLOOKUP(B1758,Members!$A$2:$B$501,2,FALSE),"Unknown ID"))</f>
      </c>
      <c r="D1758" s="11"/>
      <c r="E1758" s="5"/>
      <c r="F1758" s="5"/>
    </row>
    <row r="1759" spans="1:6" x14ac:dyDescent="0.25">
      <c r="A1759" s="7"/>
      <c r="B1759" s="5"/>
      <c r="C1759" s="10">
        <f>IF(B1759="","",IFERROR(VLOOKUP(B1759,Members!$A$2:$B$501,2,FALSE),"Unknown ID"))</f>
      </c>
      <c r="D1759" s="11"/>
      <c r="E1759" s="5"/>
      <c r="F1759" s="5"/>
    </row>
    <row r="1760" spans="1:6" x14ac:dyDescent="0.25">
      <c r="A1760" s="7"/>
      <c r="B1760" s="5"/>
      <c r="C1760" s="10">
        <f>IF(B1760="","",IFERROR(VLOOKUP(B1760,Members!$A$2:$B$501,2,FALSE),"Unknown ID"))</f>
      </c>
      <c r="D1760" s="11"/>
      <c r="E1760" s="5"/>
      <c r="F1760" s="5"/>
    </row>
    <row r="1761" spans="1:6" x14ac:dyDescent="0.25">
      <c r="A1761" s="7"/>
      <c r="B1761" s="5"/>
      <c r="C1761" s="10">
        <f>IF(B1761="","",IFERROR(VLOOKUP(B1761,Members!$A$2:$B$501,2,FALSE),"Unknown ID"))</f>
      </c>
      <c r="D1761" s="11"/>
      <c r="E1761" s="5"/>
      <c r="F1761" s="5"/>
    </row>
    <row r="1762" spans="1:6" x14ac:dyDescent="0.25">
      <c r="A1762" s="7"/>
      <c r="B1762" s="5"/>
      <c r="C1762" s="10">
        <f>IF(B1762="","",IFERROR(VLOOKUP(B1762,Members!$A$2:$B$501,2,FALSE),"Unknown ID"))</f>
      </c>
      <c r="D1762" s="11"/>
      <c r="E1762" s="5"/>
      <c r="F1762" s="5"/>
    </row>
    <row r="1763" spans="1:6" x14ac:dyDescent="0.25">
      <c r="A1763" s="7"/>
      <c r="B1763" s="5"/>
      <c r="C1763" s="10">
        <f>IF(B1763="","",IFERROR(VLOOKUP(B1763,Members!$A$2:$B$501,2,FALSE),"Unknown ID"))</f>
      </c>
      <c r="D1763" s="11"/>
      <c r="E1763" s="5"/>
      <c r="F1763" s="5"/>
    </row>
    <row r="1764" spans="1:6" x14ac:dyDescent="0.25">
      <c r="A1764" s="7"/>
      <c r="B1764" s="5"/>
      <c r="C1764" s="10">
        <f>IF(B1764="","",IFERROR(VLOOKUP(B1764,Members!$A$2:$B$501,2,FALSE),"Unknown ID"))</f>
      </c>
      <c r="D1764" s="11"/>
      <c r="E1764" s="5"/>
      <c r="F1764" s="5"/>
    </row>
    <row r="1765" spans="1:6" x14ac:dyDescent="0.25">
      <c r="A1765" s="7"/>
      <c r="B1765" s="5"/>
      <c r="C1765" s="10">
        <f>IF(B1765="","",IFERROR(VLOOKUP(B1765,Members!$A$2:$B$501,2,FALSE),"Unknown ID"))</f>
      </c>
      <c r="D1765" s="11"/>
      <c r="E1765" s="5"/>
      <c r="F1765" s="5"/>
    </row>
    <row r="1766" spans="1:6" x14ac:dyDescent="0.25">
      <c r="A1766" s="7"/>
      <c r="B1766" s="5"/>
      <c r="C1766" s="10">
        <f>IF(B1766="","",IFERROR(VLOOKUP(B1766,Members!$A$2:$B$501,2,FALSE),"Unknown ID"))</f>
      </c>
      <c r="D1766" s="11"/>
      <c r="E1766" s="5"/>
      <c r="F1766" s="5"/>
    </row>
    <row r="1767" spans="1:6" x14ac:dyDescent="0.25">
      <c r="A1767" s="7"/>
      <c r="B1767" s="5"/>
      <c r="C1767" s="10">
        <f>IF(B1767="","",IFERROR(VLOOKUP(B1767,Members!$A$2:$B$501,2,FALSE),"Unknown ID"))</f>
      </c>
      <c r="D1767" s="11"/>
      <c r="E1767" s="5"/>
      <c r="F1767" s="5"/>
    </row>
    <row r="1768" spans="1:6" x14ac:dyDescent="0.25">
      <c r="A1768" s="7"/>
      <c r="B1768" s="5"/>
      <c r="C1768" s="10">
        <f>IF(B1768="","",IFERROR(VLOOKUP(B1768,Members!$A$2:$B$501,2,FALSE),"Unknown ID"))</f>
      </c>
      <c r="D1768" s="11"/>
      <c r="E1768" s="5"/>
      <c r="F1768" s="5"/>
    </row>
    <row r="1769" spans="1:6" x14ac:dyDescent="0.25">
      <c r="A1769" s="7"/>
      <c r="B1769" s="5"/>
      <c r="C1769" s="10">
        <f>IF(B1769="","",IFERROR(VLOOKUP(B1769,Members!$A$2:$B$501,2,FALSE),"Unknown ID"))</f>
      </c>
      <c r="D1769" s="11"/>
      <c r="E1769" s="5"/>
      <c r="F1769" s="5"/>
    </row>
    <row r="1770" spans="1:6" x14ac:dyDescent="0.25">
      <c r="A1770" s="7"/>
      <c r="B1770" s="5"/>
      <c r="C1770" s="10">
        <f>IF(B1770="","",IFERROR(VLOOKUP(B1770,Members!$A$2:$B$501,2,FALSE),"Unknown ID"))</f>
      </c>
      <c r="D1770" s="11"/>
      <c r="E1770" s="5"/>
      <c r="F1770" s="5"/>
    </row>
    <row r="1771" spans="1:6" x14ac:dyDescent="0.25">
      <c r="A1771" s="7"/>
      <c r="B1771" s="5"/>
      <c r="C1771" s="10">
        <f>IF(B1771="","",IFERROR(VLOOKUP(B1771,Members!$A$2:$B$501,2,FALSE),"Unknown ID"))</f>
      </c>
      <c r="D1771" s="11"/>
      <c r="E1771" s="5"/>
      <c r="F1771" s="5"/>
    </row>
    <row r="1772" spans="1:6" x14ac:dyDescent="0.25">
      <c r="A1772" s="7"/>
      <c r="B1772" s="5"/>
      <c r="C1772" s="10">
        <f>IF(B1772="","",IFERROR(VLOOKUP(B1772,Members!$A$2:$B$501,2,FALSE),"Unknown ID"))</f>
      </c>
      <c r="D1772" s="11"/>
      <c r="E1772" s="5"/>
      <c r="F1772" s="5"/>
    </row>
    <row r="1773" spans="1:6" x14ac:dyDescent="0.25">
      <c r="A1773" s="7"/>
      <c r="B1773" s="5"/>
      <c r="C1773" s="10">
        <f>IF(B1773="","",IFERROR(VLOOKUP(B1773,Members!$A$2:$B$501,2,FALSE),"Unknown ID"))</f>
      </c>
      <c r="D1773" s="11"/>
      <c r="E1773" s="5"/>
      <c r="F1773" s="5"/>
    </row>
    <row r="1774" spans="1:6" x14ac:dyDescent="0.25">
      <c r="A1774" s="7"/>
      <c r="B1774" s="5"/>
      <c r="C1774" s="10">
        <f>IF(B1774="","",IFERROR(VLOOKUP(B1774,Members!$A$2:$B$501,2,FALSE),"Unknown ID"))</f>
      </c>
      <c r="D1774" s="11"/>
      <c r="E1774" s="5"/>
      <c r="F1774" s="5"/>
    </row>
    <row r="1775" spans="1:6" x14ac:dyDescent="0.25">
      <c r="A1775" s="7"/>
      <c r="B1775" s="5"/>
      <c r="C1775" s="10">
        <f>IF(B1775="","",IFERROR(VLOOKUP(B1775,Members!$A$2:$B$501,2,FALSE),"Unknown ID"))</f>
      </c>
      <c r="D1775" s="11"/>
      <c r="E1775" s="5"/>
      <c r="F1775" s="5"/>
    </row>
    <row r="1776" spans="1:6" x14ac:dyDescent="0.25">
      <c r="A1776" s="7"/>
      <c r="B1776" s="5"/>
      <c r="C1776" s="10">
        <f>IF(B1776="","",IFERROR(VLOOKUP(B1776,Members!$A$2:$B$501,2,FALSE),"Unknown ID"))</f>
      </c>
      <c r="D1776" s="11"/>
      <c r="E1776" s="5"/>
      <c r="F1776" s="5"/>
    </row>
    <row r="1777" spans="1:6" x14ac:dyDescent="0.25">
      <c r="A1777" s="7"/>
      <c r="B1777" s="5"/>
      <c r="C1777" s="10">
        <f>IF(B1777="","",IFERROR(VLOOKUP(B1777,Members!$A$2:$B$501,2,FALSE),"Unknown ID"))</f>
      </c>
      <c r="D1777" s="11"/>
      <c r="E1777" s="5"/>
      <c r="F1777" s="5"/>
    </row>
    <row r="1778" spans="1:6" x14ac:dyDescent="0.25">
      <c r="A1778" s="7"/>
      <c r="B1778" s="5"/>
      <c r="C1778" s="10">
        <f>IF(B1778="","",IFERROR(VLOOKUP(B1778,Members!$A$2:$B$501,2,FALSE),"Unknown ID"))</f>
      </c>
      <c r="D1778" s="11"/>
      <c r="E1778" s="5"/>
      <c r="F1778" s="5"/>
    </row>
    <row r="1779" spans="1:6" x14ac:dyDescent="0.25">
      <c r="A1779" s="7"/>
      <c r="B1779" s="5"/>
      <c r="C1779" s="10">
        <f>IF(B1779="","",IFERROR(VLOOKUP(B1779,Members!$A$2:$B$501,2,FALSE),"Unknown ID"))</f>
      </c>
      <c r="D1779" s="11"/>
      <c r="E1779" s="5"/>
      <c r="F1779" s="5"/>
    </row>
    <row r="1780" spans="1:6" x14ac:dyDescent="0.25">
      <c r="A1780" s="7"/>
      <c r="B1780" s="5"/>
      <c r="C1780" s="10">
        <f>IF(B1780="","",IFERROR(VLOOKUP(B1780,Members!$A$2:$B$501,2,FALSE),"Unknown ID"))</f>
      </c>
      <c r="D1780" s="11"/>
      <c r="E1780" s="5"/>
      <c r="F1780" s="5"/>
    </row>
    <row r="1781" spans="1:6" x14ac:dyDescent="0.25">
      <c r="A1781" s="7"/>
      <c r="B1781" s="5"/>
      <c r="C1781" s="10">
        <f>IF(B1781="","",IFERROR(VLOOKUP(B1781,Members!$A$2:$B$501,2,FALSE),"Unknown ID"))</f>
      </c>
      <c r="D1781" s="11"/>
      <c r="E1781" s="5"/>
      <c r="F1781" s="5"/>
    </row>
    <row r="1782" spans="1:6" x14ac:dyDescent="0.25">
      <c r="A1782" s="7"/>
      <c r="B1782" s="5"/>
      <c r="C1782" s="10">
        <f>IF(B1782="","",IFERROR(VLOOKUP(B1782,Members!$A$2:$B$501,2,FALSE),"Unknown ID"))</f>
      </c>
      <c r="D1782" s="11"/>
      <c r="E1782" s="5"/>
      <c r="F1782" s="5"/>
    </row>
    <row r="1783" spans="1:6" x14ac:dyDescent="0.25">
      <c r="A1783" s="7"/>
      <c r="B1783" s="5"/>
      <c r="C1783" s="10">
        <f>IF(B1783="","",IFERROR(VLOOKUP(B1783,Members!$A$2:$B$501,2,FALSE),"Unknown ID"))</f>
      </c>
      <c r="D1783" s="11"/>
      <c r="E1783" s="5"/>
      <c r="F1783" s="5"/>
    </row>
    <row r="1784" spans="1:6" x14ac:dyDescent="0.25">
      <c r="A1784" s="7"/>
      <c r="B1784" s="5"/>
      <c r="C1784" s="10">
        <f>IF(B1784="","",IFERROR(VLOOKUP(B1784,Members!$A$2:$B$501,2,FALSE),"Unknown ID"))</f>
      </c>
      <c r="D1784" s="11"/>
      <c r="E1784" s="5"/>
      <c r="F1784" s="5"/>
    </row>
    <row r="1785" spans="1:6" x14ac:dyDescent="0.25">
      <c r="A1785" s="7"/>
      <c r="B1785" s="5"/>
      <c r="C1785" s="10">
        <f>IF(B1785="","",IFERROR(VLOOKUP(B1785,Members!$A$2:$B$501,2,FALSE),"Unknown ID"))</f>
      </c>
      <c r="D1785" s="11"/>
      <c r="E1785" s="5"/>
      <c r="F1785" s="5"/>
    </row>
    <row r="1786" spans="1:6" x14ac:dyDescent="0.25">
      <c r="A1786" s="7"/>
      <c r="B1786" s="5"/>
      <c r="C1786" s="10">
        <f>IF(B1786="","",IFERROR(VLOOKUP(B1786,Members!$A$2:$B$501,2,FALSE),"Unknown ID"))</f>
      </c>
      <c r="D1786" s="11"/>
      <c r="E1786" s="5"/>
      <c r="F1786" s="5"/>
    </row>
    <row r="1787" spans="1:6" x14ac:dyDescent="0.25">
      <c r="A1787" s="7"/>
      <c r="B1787" s="5"/>
      <c r="C1787" s="10">
        <f>IF(B1787="","",IFERROR(VLOOKUP(B1787,Members!$A$2:$B$501,2,FALSE),"Unknown ID"))</f>
      </c>
      <c r="D1787" s="11"/>
      <c r="E1787" s="5"/>
      <c r="F1787" s="5"/>
    </row>
    <row r="1788" spans="1:6" x14ac:dyDescent="0.25">
      <c r="A1788" s="7"/>
      <c r="B1788" s="5"/>
      <c r="C1788" s="10">
        <f>IF(B1788="","",IFERROR(VLOOKUP(B1788,Members!$A$2:$B$501,2,FALSE),"Unknown ID"))</f>
      </c>
      <c r="D1788" s="11"/>
      <c r="E1788" s="5"/>
      <c r="F1788" s="5"/>
    </row>
    <row r="1789" spans="1:6" x14ac:dyDescent="0.25">
      <c r="A1789" s="7"/>
      <c r="B1789" s="5"/>
      <c r="C1789" s="10">
        <f>IF(B1789="","",IFERROR(VLOOKUP(B1789,Members!$A$2:$B$501,2,FALSE),"Unknown ID"))</f>
      </c>
      <c r="D1789" s="11"/>
      <c r="E1789" s="5"/>
      <c r="F1789" s="5"/>
    </row>
    <row r="1790" spans="1:6" x14ac:dyDescent="0.25">
      <c r="A1790" s="7"/>
      <c r="B1790" s="5"/>
      <c r="C1790" s="10">
        <f>IF(B1790="","",IFERROR(VLOOKUP(B1790,Members!$A$2:$B$501,2,FALSE),"Unknown ID"))</f>
      </c>
      <c r="D1790" s="11"/>
      <c r="E1790" s="5"/>
      <c r="F1790" s="5"/>
    </row>
    <row r="1791" spans="1:6" x14ac:dyDescent="0.25">
      <c r="A1791" s="7"/>
      <c r="B1791" s="5"/>
      <c r="C1791" s="10">
        <f>IF(B1791="","",IFERROR(VLOOKUP(B1791,Members!$A$2:$B$501,2,FALSE),"Unknown ID"))</f>
      </c>
      <c r="D1791" s="11"/>
      <c r="E1791" s="5"/>
      <c r="F1791" s="5"/>
    </row>
    <row r="1792" spans="1:6" x14ac:dyDescent="0.25">
      <c r="A1792" s="7"/>
      <c r="B1792" s="5"/>
      <c r="C1792" s="10">
        <f>IF(B1792="","",IFERROR(VLOOKUP(B1792,Members!$A$2:$B$501,2,FALSE),"Unknown ID"))</f>
      </c>
      <c r="D1792" s="11"/>
      <c r="E1792" s="5"/>
      <c r="F1792" s="5"/>
    </row>
    <row r="1793" spans="1:6" x14ac:dyDescent="0.25">
      <c r="A1793" s="7"/>
      <c r="B1793" s="5"/>
      <c r="C1793" s="10">
        <f>IF(B1793="","",IFERROR(VLOOKUP(B1793,Members!$A$2:$B$501,2,FALSE),"Unknown ID"))</f>
      </c>
      <c r="D1793" s="11"/>
      <c r="E1793" s="5"/>
      <c r="F1793" s="5"/>
    </row>
    <row r="1794" spans="1:6" x14ac:dyDescent="0.25">
      <c r="A1794" s="7"/>
      <c r="B1794" s="5"/>
      <c r="C1794" s="10">
        <f>IF(B1794="","",IFERROR(VLOOKUP(B1794,Members!$A$2:$B$501,2,FALSE),"Unknown ID"))</f>
      </c>
      <c r="D1794" s="11"/>
      <c r="E1794" s="5"/>
      <c r="F1794" s="5"/>
    </row>
    <row r="1795" spans="1:6" x14ac:dyDescent="0.25">
      <c r="A1795" s="7"/>
      <c r="B1795" s="5"/>
      <c r="C1795" s="10">
        <f>IF(B1795="","",IFERROR(VLOOKUP(B1795,Members!$A$2:$B$501,2,FALSE),"Unknown ID"))</f>
      </c>
      <c r="D1795" s="11"/>
      <c r="E1795" s="5"/>
      <c r="F1795" s="5"/>
    </row>
    <row r="1796" spans="1:6" x14ac:dyDescent="0.25">
      <c r="A1796" s="7"/>
      <c r="B1796" s="5"/>
      <c r="C1796" s="10">
        <f>IF(B1796="","",IFERROR(VLOOKUP(B1796,Members!$A$2:$B$501,2,FALSE),"Unknown ID"))</f>
      </c>
      <c r="D1796" s="11"/>
      <c r="E1796" s="5"/>
      <c r="F1796" s="5"/>
    </row>
    <row r="1797" spans="1:6" x14ac:dyDescent="0.25">
      <c r="A1797" s="7"/>
      <c r="B1797" s="5"/>
      <c r="C1797" s="10">
        <f>IF(B1797="","",IFERROR(VLOOKUP(B1797,Members!$A$2:$B$501,2,FALSE),"Unknown ID"))</f>
      </c>
      <c r="D1797" s="11"/>
      <c r="E1797" s="5"/>
      <c r="F1797" s="5"/>
    </row>
    <row r="1798" spans="1:6" x14ac:dyDescent="0.25">
      <c r="A1798" s="7"/>
      <c r="B1798" s="5"/>
      <c r="C1798" s="10">
        <f>IF(B1798="","",IFERROR(VLOOKUP(B1798,Members!$A$2:$B$501,2,FALSE),"Unknown ID"))</f>
      </c>
      <c r="D1798" s="11"/>
      <c r="E1798" s="5"/>
      <c r="F1798" s="5"/>
    </row>
    <row r="1799" spans="1:6" x14ac:dyDescent="0.25">
      <c r="A1799" s="7"/>
      <c r="B1799" s="5"/>
      <c r="C1799" s="10">
        <f>IF(B1799="","",IFERROR(VLOOKUP(B1799,Members!$A$2:$B$501,2,FALSE),"Unknown ID"))</f>
      </c>
      <c r="D1799" s="11"/>
      <c r="E1799" s="5"/>
      <c r="F1799" s="5"/>
    </row>
    <row r="1800" spans="1:6" x14ac:dyDescent="0.25">
      <c r="A1800" s="7"/>
      <c r="B1800" s="5"/>
      <c r="C1800" s="10">
        <f>IF(B1800="","",IFERROR(VLOOKUP(B1800,Members!$A$2:$B$501,2,FALSE),"Unknown ID"))</f>
      </c>
      <c r="D1800" s="11"/>
      <c r="E1800" s="5"/>
      <c r="F1800" s="5"/>
    </row>
    <row r="1801" spans="1:6" x14ac:dyDescent="0.25">
      <c r="A1801" s="7"/>
      <c r="B1801" s="5"/>
      <c r="C1801" s="10">
        <f>IF(B1801="","",IFERROR(VLOOKUP(B1801,Members!$A$2:$B$501,2,FALSE),"Unknown ID"))</f>
      </c>
      <c r="D1801" s="11"/>
      <c r="E1801" s="5"/>
      <c r="F1801" s="5"/>
    </row>
    <row r="1802" spans="1:6" x14ac:dyDescent="0.25">
      <c r="A1802" s="7"/>
      <c r="B1802" s="5"/>
      <c r="C1802" s="10">
        <f>IF(B1802="","",IFERROR(VLOOKUP(B1802,Members!$A$2:$B$501,2,FALSE),"Unknown ID"))</f>
      </c>
      <c r="D1802" s="11"/>
      <c r="E1802" s="5"/>
      <c r="F1802" s="5"/>
    </row>
    <row r="1803" spans="1:6" x14ac:dyDescent="0.25">
      <c r="A1803" s="7"/>
      <c r="B1803" s="5"/>
      <c r="C1803" s="10">
        <f>IF(B1803="","",IFERROR(VLOOKUP(B1803,Members!$A$2:$B$501,2,FALSE),"Unknown ID"))</f>
      </c>
      <c r="D1803" s="11"/>
      <c r="E1803" s="5"/>
      <c r="F1803" s="5"/>
    </row>
    <row r="1804" spans="1:6" x14ac:dyDescent="0.25">
      <c r="A1804" s="7"/>
      <c r="B1804" s="5"/>
      <c r="C1804" s="10">
        <f>IF(B1804="","",IFERROR(VLOOKUP(B1804,Members!$A$2:$B$501,2,FALSE),"Unknown ID"))</f>
      </c>
      <c r="D1804" s="11"/>
      <c r="E1804" s="5"/>
      <c r="F1804" s="5"/>
    </row>
    <row r="1805" spans="1:6" x14ac:dyDescent="0.25">
      <c r="A1805" s="7"/>
      <c r="B1805" s="5"/>
      <c r="C1805" s="10">
        <f>IF(B1805="","",IFERROR(VLOOKUP(B1805,Members!$A$2:$B$501,2,FALSE),"Unknown ID"))</f>
      </c>
      <c r="D1805" s="11"/>
      <c r="E1805" s="5"/>
      <c r="F1805" s="5"/>
    </row>
    <row r="1806" spans="1:6" x14ac:dyDescent="0.25">
      <c r="A1806" s="7"/>
      <c r="B1806" s="5"/>
      <c r="C1806" s="10">
        <f>IF(B1806="","",IFERROR(VLOOKUP(B1806,Members!$A$2:$B$501,2,FALSE),"Unknown ID"))</f>
      </c>
      <c r="D1806" s="11"/>
      <c r="E1806" s="5"/>
      <c r="F1806" s="5"/>
    </row>
    <row r="1807" spans="1:6" x14ac:dyDescent="0.25">
      <c r="A1807" s="7"/>
      <c r="B1807" s="5"/>
      <c r="C1807" s="10">
        <f>IF(B1807="","",IFERROR(VLOOKUP(B1807,Members!$A$2:$B$501,2,FALSE),"Unknown ID"))</f>
      </c>
      <c r="D1807" s="11"/>
      <c r="E1807" s="5"/>
      <c r="F1807" s="5"/>
    </row>
    <row r="1808" spans="1:6" x14ac:dyDescent="0.25">
      <c r="A1808" s="7"/>
      <c r="B1808" s="5"/>
      <c r="C1808" s="10">
        <f>IF(B1808="","",IFERROR(VLOOKUP(B1808,Members!$A$2:$B$501,2,FALSE),"Unknown ID"))</f>
      </c>
      <c r="D1808" s="11"/>
      <c r="E1808" s="5"/>
      <c r="F1808" s="5"/>
    </row>
    <row r="1809" spans="1:6" x14ac:dyDescent="0.25">
      <c r="A1809" s="7"/>
      <c r="B1809" s="5"/>
      <c r="C1809" s="10">
        <f>IF(B1809="","",IFERROR(VLOOKUP(B1809,Members!$A$2:$B$501,2,FALSE),"Unknown ID"))</f>
      </c>
      <c r="D1809" s="11"/>
      <c r="E1809" s="5"/>
      <c r="F1809" s="5"/>
    </row>
    <row r="1810" spans="1:6" x14ac:dyDescent="0.25">
      <c r="A1810" s="7"/>
      <c r="B1810" s="5"/>
      <c r="C1810" s="10">
        <f>IF(B1810="","",IFERROR(VLOOKUP(B1810,Members!$A$2:$B$501,2,FALSE),"Unknown ID"))</f>
      </c>
      <c r="D1810" s="11"/>
      <c r="E1810" s="5"/>
      <c r="F1810" s="5"/>
    </row>
    <row r="1811" spans="1:6" x14ac:dyDescent="0.25">
      <c r="A1811" s="7"/>
      <c r="B1811" s="5"/>
      <c r="C1811" s="10">
        <f>IF(B1811="","",IFERROR(VLOOKUP(B1811,Members!$A$2:$B$501,2,FALSE),"Unknown ID"))</f>
      </c>
      <c r="D1811" s="11"/>
      <c r="E1811" s="5"/>
      <c r="F1811" s="5"/>
    </row>
    <row r="1812" spans="1:6" x14ac:dyDescent="0.25">
      <c r="A1812" s="7"/>
      <c r="B1812" s="5"/>
      <c r="C1812" s="10">
        <f>IF(B1812="","",IFERROR(VLOOKUP(B1812,Members!$A$2:$B$501,2,FALSE),"Unknown ID"))</f>
      </c>
      <c r="D1812" s="11"/>
      <c r="E1812" s="5"/>
      <c r="F1812" s="5"/>
    </row>
    <row r="1813" spans="1:6" x14ac:dyDescent="0.25">
      <c r="A1813" s="7"/>
      <c r="B1813" s="5"/>
      <c r="C1813" s="10">
        <f>IF(B1813="","",IFERROR(VLOOKUP(B1813,Members!$A$2:$B$501,2,FALSE),"Unknown ID"))</f>
      </c>
      <c r="D1813" s="11"/>
      <c r="E1813" s="5"/>
      <c r="F1813" s="5"/>
    </row>
    <row r="1814" spans="1:6" x14ac:dyDescent="0.25">
      <c r="A1814" s="7"/>
      <c r="B1814" s="5"/>
      <c r="C1814" s="10">
        <f>IF(B1814="","",IFERROR(VLOOKUP(B1814,Members!$A$2:$B$501,2,FALSE),"Unknown ID"))</f>
      </c>
      <c r="D1814" s="11"/>
      <c r="E1814" s="5"/>
      <c r="F1814" s="5"/>
    </row>
    <row r="1815" spans="1:6" x14ac:dyDescent="0.25">
      <c r="A1815" s="7"/>
      <c r="B1815" s="5"/>
      <c r="C1815" s="10">
        <f>IF(B1815="","",IFERROR(VLOOKUP(B1815,Members!$A$2:$B$501,2,FALSE),"Unknown ID"))</f>
      </c>
      <c r="D1815" s="11"/>
      <c r="E1815" s="5"/>
      <c r="F1815" s="5"/>
    </row>
    <row r="1816" spans="1:6" x14ac:dyDescent="0.25">
      <c r="A1816" s="7"/>
      <c r="B1816" s="5"/>
      <c r="C1816" s="10">
        <f>IF(B1816="","",IFERROR(VLOOKUP(B1816,Members!$A$2:$B$501,2,FALSE),"Unknown ID"))</f>
      </c>
      <c r="D1816" s="11"/>
      <c r="E1816" s="5"/>
      <c r="F1816" s="5"/>
    </row>
    <row r="1817" spans="1:6" x14ac:dyDescent="0.25">
      <c r="A1817" s="7"/>
      <c r="B1817" s="5"/>
      <c r="C1817" s="10">
        <f>IF(B1817="","",IFERROR(VLOOKUP(B1817,Members!$A$2:$B$501,2,FALSE),"Unknown ID"))</f>
      </c>
      <c r="D1817" s="11"/>
      <c r="E1817" s="5"/>
      <c r="F1817" s="5"/>
    </row>
    <row r="1818" spans="1:6" x14ac:dyDescent="0.25">
      <c r="A1818" s="7"/>
      <c r="B1818" s="5"/>
      <c r="C1818" s="10">
        <f>IF(B1818="","",IFERROR(VLOOKUP(B1818,Members!$A$2:$B$501,2,FALSE),"Unknown ID"))</f>
      </c>
      <c r="D1818" s="11"/>
      <c r="E1818" s="5"/>
      <c r="F1818" s="5"/>
    </row>
    <row r="1819" spans="1:6" x14ac:dyDescent="0.25">
      <c r="A1819" s="7"/>
      <c r="B1819" s="5"/>
      <c r="C1819" s="10">
        <f>IF(B1819="","",IFERROR(VLOOKUP(B1819,Members!$A$2:$B$501,2,FALSE),"Unknown ID"))</f>
      </c>
      <c r="D1819" s="11"/>
      <c r="E1819" s="5"/>
      <c r="F1819" s="5"/>
    </row>
    <row r="1820" spans="1:6" x14ac:dyDescent="0.25">
      <c r="A1820" s="7"/>
      <c r="B1820" s="5"/>
      <c r="C1820" s="10">
        <f>IF(B1820="","",IFERROR(VLOOKUP(B1820,Members!$A$2:$B$501,2,FALSE),"Unknown ID"))</f>
      </c>
      <c r="D1820" s="11"/>
      <c r="E1820" s="5"/>
      <c r="F1820" s="5"/>
    </row>
    <row r="1821" spans="1:6" x14ac:dyDescent="0.25">
      <c r="A1821" s="7"/>
      <c r="B1821" s="5"/>
      <c r="C1821" s="10">
        <f>IF(B1821="","",IFERROR(VLOOKUP(B1821,Members!$A$2:$B$501,2,FALSE),"Unknown ID"))</f>
      </c>
      <c r="D1821" s="11"/>
      <c r="E1821" s="5"/>
      <c r="F1821" s="5"/>
    </row>
    <row r="1822" spans="1:6" x14ac:dyDescent="0.25">
      <c r="A1822" s="7"/>
      <c r="B1822" s="5"/>
      <c r="C1822" s="10">
        <f>IF(B1822="","",IFERROR(VLOOKUP(B1822,Members!$A$2:$B$501,2,FALSE),"Unknown ID"))</f>
      </c>
      <c r="D1822" s="11"/>
      <c r="E1822" s="5"/>
      <c r="F1822" s="5"/>
    </row>
    <row r="1823" spans="1:6" x14ac:dyDescent="0.25">
      <c r="A1823" s="7"/>
      <c r="B1823" s="5"/>
      <c r="C1823" s="10">
        <f>IF(B1823="","",IFERROR(VLOOKUP(B1823,Members!$A$2:$B$501,2,FALSE),"Unknown ID"))</f>
      </c>
      <c r="D1823" s="11"/>
      <c r="E1823" s="5"/>
      <c r="F1823" s="5"/>
    </row>
    <row r="1824" spans="1:6" x14ac:dyDescent="0.25">
      <c r="A1824" s="7"/>
      <c r="B1824" s="5"/>
      <c r="C1824" s="10">
        <f>IF(B1824="","",IFERROR(VLOOKUP(B1824,Members!$A$2:$B$501,2,FALSE),"Unknown ID"))</f>
      </c>
      <c r="D1824" s="11"/>
      <c r="E1824" s="5"/>
      <c r="F1824" s="5"/>
    </row>
    <row r="1825" spans="1:6" x14ac:dyDescent="0.25">
      <c r="A1825" s="7"/>
      <c r="B1825" s="5"/>
      <c r="C1825" s="10">
        <f>IF(B1825="","",IFERROR(VLOOKUP(B1825,Members!$A$2:$B$501,2,FALSE),"Unknown ID"))</f>
      </c>
      <c r="D1825" s="11"/>
      <c r="E1825" s="5"/>
      <c r="F1825" s="5"/>
    </row>
    <row r="1826" spans="1:6" x14ac:dyDescent="0.25">
      <c r="A1826" s="7"/>
      <c r="B1826" s="5"/>
      <c r="C1826" s="10">
        <f>IF(B1826="","",IFERROR(VLOOKUP(B1826,Members!$A$2:$B$501,2,FALSE),"Unknown ID"))</f>
      </c>
      <c r="D1826" s="11"/>
      <c r="E1826" s="5"/>
      <c r="F1826" s="5"/>
    </row>
    <row r="1827" spans="1:6" x14ac:dyDescent="0.25">
      <c r="A1827" s="7"/>
      <c r="B1827" s="5"/>
      <c r="C1827" s="10">
        <f>IF(B1827="","",IFERROR(VLOOKUP(B1827,Members!$A$2:$B$501,2,FALSE),"Unknown ID"))</f>
      </c>
      <c r="D1827" s="11"/>
      <c r="E1827" s="5"/>
      <c r="F1827" s="5"/>
    </row>
    <row r="1828" spans="1:6" x14ac:dyDescent="0.25">
      <c r="A1828" s="7"/>
      <c r="B1828" s="5"/>
      <c r="C1828" s="10">
        <f>IF(B1828="","",IFERROR(VLOOKUP(B1828,Members!$A$2:$B$501,2,FALSE),"Unknown ID"))</f>
      </c>
      <c r="D1828" s="11"/>
      <c r="E1828" s="5"/>
      <c r="F1828" s="5"/>
    </row>
    <row r="1829" spans="1:6" x14ac:dyDescent="0.25">
      <c r="A1829" s="7"/>
      <c r="B1829" s="5"/>
      <c r="C1829" s="10">
        <f>IF(B1829="","",IFERROR(VLOOKUP(B1829,Members!$A$2:$B$501,2,FALSE),"Unknown ID"))</f>
      </c>
      <c r="D1829" s="11"/>
      <c r="E1829" s="5"/>
      <c r="F1829" s="5"/>
    </row>
    <row r="1830" spans="1:6" x14ac:dyDescent="0.25">
      <c r="A1830" s="7"/>
      <c r="B1830" s="5"/>
      <c r="C1830" s="10">
        <f>IF(B1830="","",IFERROR(VLOOKUP(B1830,Members!$A$2:$B$501,2,FALSE),"Unknown ID"))</f>
      </c>
      <c r="D1830" s="11"/>
      <c r="E1830" s="5"/>
      <c r="F1830" s="5"/>
    </row>
    <row r="1831" spans="1:6" x14ac:dyDescent="0.25">
      <c r="A1831" s="7"/>
      <c r="B1831" s="5"/>
      <c r="C1831" s="10">
        <f>IF(B1831="","",IFERROR(VLOOKUP(B1831,Members!$A$2:$B$501,2,FALSE),"Unknown ID"))</f>
      </c>
      <c r="D1831" s="11"/>
      <c r="E1831" s="5"/>
      <c r="F1831" s="5"/>
    </row>
    <row r="1832" spans="1:6" x14ac:dyDescent="0.25">
      <c r="A1832" s="7"/>
      <c r="B1832" s="5"/>
      <c r="C1832" s="10">
        <f>IF(B1832="","",IFERROR(VLOOKUP(B1832,Members!$A$2:$B$501,2,FALSE),"Unknown ID"))</f>
      </c>
      <c r="D1832" s="11"/>
      <c r="E1832" s="5"/>
      <c r="F1832" s="5"/>
    </row>
    <row r="1833" spans="1:6" x14ac:dyDescent="0.25">
      <c r="A1833" s="7"/>
      <c r="B1833" s="5"/>
      <c r="C1833" s="10">
        <f>IF(B1833="","",IFERROR(VLOOKUP(B1833,Members!$A$2:$B$501,2,FALSE),"Unknown ID"))</f>
      </c>
      <c r="D1833" s="11"/>
      <c r="E1833" s="5"/>
      <c r="F1833" s="5"/>
    </row>
    <row r="1834" spans="1:6" x14ac:dyDescent="0.25">
      <c r="A1834" s="7"/>
      <c r="B1834" s="5"/>
      <c r="C1834" s="10">
        <f>IF(B1834="","",IFERROR(VLOOKUP(B1834,Members!$A$2:$B$501,2,FALSE),"Unknown ID"))</f>
      </c>
      <c r="D1834" s="11"/>
      <c r="E1834" s="5"/>
      <c r="F1834" s="5"/>
    </row>
    <row r="1835" spans="1:6" x14ac:dyDescent="0.25">
      <c r="A1835" s="7"/>
      <c r="B1835" s="5"/>
      <c r="C1835" s="10">
        <f>IF(B1835="","",IFERROR(VLOOKUP(B1835,Members!$A$2:$B$501,2,FALSE),"Unknown ID"))</f>
      </c>
      <c r="D1835" s="11"/>
      <c r="E1835" s="5"/>
      <c r="F1835" s="5"/>
    </row>
    <row r="1836" spans="1:6" x14ac:dyDescent="0.25">
      <c r="A1836" s="7"/>
      <c r="B1836" s="5"/>
      <c r="C1836" s="10">
        <f>IF(B1836="","",IFERROR(VLOOKUP(B1836,Members!$A$2:$B$501,2,FALSE),"Unknown ID"))</f>
      </c>
      <c r="D1836" s="11"/>
      <c r="E1836" s="5"/>
      <c r="F1836" s="5"/>
    </row>
    <row r="1837" spans="1:6" x14ac:dyDescent="0.25">
      <c r="A1837" s="7"/>
      <c r="B1837" s="5"/>
      <c r="C1837" s="10">
        <f>IF(B1837="","",IFERROR(VLOOKUP(B1837,Members!$A$2:$B$501,2,FALSE),"Unknown ID"))</f>
      </c>
      <c r="D1837" s="11"/>
      <c r="E1837" s="5"/>
      <c r="F1837" s="5"/>
    </row>
    <row r="1838" spans="1:6" x14ac:dyDescent="0.25">
      <c r="A1838" s="7"/>
      <c r="B1838" s="5"/>
      <c r="C1838" s="10">
        <f>IF(B1838="","",IFERROR(VLOOKUP(B1838,Members!$A$2:$B$501,2,FALSE),"Unknown ID"))</f>
      </c>
      <c r="D1838" s="11"/>
      <c r="E1838" s="5"/>
      <c r="F1838" s="5"/>
    </row>
    <row r="1839" spans="1:6" x14ac:dyDescent="0.25">
      <c r="A1839" s="7"/>
      <c r="B1839" s="5"/>
      <c r="C1839" s="10">
        <f>IF(B1839="","",IFERROR(VLOOKUP(B1839,Members!$A$2:$B$501,2,FALSE),"Unknown ID"))</f>
      </c>
      <c r="D1839" s="11"/>
      <c r="E1839" s="5"/>
      <c r="F1839" s="5"/>
    </row>
    <row r="1840" spans="1:6" x14ac:dyDescent="0.25">
      <c r="A1840" s="7"/>
      <c r="B1840" s="5"/>
      <c r="C1840" s="10">
        <f>IF(B1840="","",IFERROR(VLOOKUP(B1840,Members!$A$2:$B$501,2,FALSE),"Unknown ID"))</f>
      </c>
      <c r="D1840" s="11"/>
      <c r="E1840" s="5"/>
      <c r="F1840" s="5"/>
    </row>
    <row r="1841" spans="1:6" x14ac:dyDescent="0.25">
      <c r="A1841" s="7"/>
      <c r="B1841" s="5"/>
      <c r="C1841" s="10">
        <f>IF(B1841="","",IFERROR(VLOOKUP(B1841,Members!$A$2:$B$501,2,FALSE),"Unknown ID"))</f>
      </c>
      <c r="D1841" s="11"/>
      <c r="E1841" s="5"/>
      <c r="F1841" s="5"/>
    </row>
    <row r="1842" spans="1:6" x14ac:dyDescent="0.25">
      <c r="A1842" s="7"/>
      <c r="B1842" s="5"/>
      <c r="C1842" s="10">
        <f>IF(B1842="","",IFERROR(VLOOKUP(B1842,Members!$A$2:$B$501,2,FALSE),"Unknown ID"))</f>
      </c>
      <c r="D1842" s="11"/>
      <c r="E1842" s="5"/>
      <c r="F1842" s="5"/>
    </row>
    <row r="1843" spans="1:6" x14ac:dyDescent="0.25">
      <c r="A1843" s="7"/>
      <c r="B1843" s="5"/>
      <c r="C1843" s="10">
        <f>IF(B1843="","",IFERROR(VLOOKUP(B1843,Members!$A$2:$B$501,2,FALSE),"Unknown ID"))</f>
      </c>
      <c r="D1843" s="11"/>
      <c r="E1843" s="5"/>
      <c r="F1843" s="5"/>
    </row>
    <row r="1844" spans="1:6" x14ac:dyDescent="0.25">
      <c r="A1844" s="7"/>
      <c r="B1844" s="5"/>
      <c r="C1844" s="10">
        <f>IF(B1844="","",IFERROR(VLOOKUP(B1844,Members!$A$2:$B$501,2,FALSE),"Unknown ID"))</f>
      </c>
      <c r="D1844" s="11"/>
      <c r="E1844" s="5"/>
      <c r="F1844" s="5"/>
    </row>
    <row r="1845" spans="1:6" x14ac:dyDescent="0.25">
      <c r="A1845" s="7"/>
      <c r="B1845" s="5"/>
      <c r="C1845" s="10">
        <f>IF(B1845="","",IFERROR(VLOOKUP(B1845,Members!$A$2:$B$501,2,FALSE),"Unknown ID"))</f>
      </c>
      <c r="D1845" s="11"/>
      <c r="E1845" s="5"/>
      <c r="F1845" s="5"/>
    </row>
    <row r="1846" spans="1:6" x14ac:dyDescent="0.25">
      <c r="A1846" s="7"/>
      <c r="B1846" s="5"/>
      <c r="C1846" s="10">
        <f>IF(B1846="","",IFERROR(VLOOKUP(B1846,Members!$A$2:$B$501,2,FALSE),"Unknown ID"))</f>
      </c>
      <c r="D1846" s="11"/>
      <c r="E1846" s="5"/>
      <c r="F1846" s="5"/>
    </row>
    <row r="1847" spans="1:6" x14ac:dyDescent="0.25">
      <c r="A1847" s="7"/>
      <c r="B1847" s="5"/>
      <c r="C1847" s="10">
        <f>IF(B1847="","",IFERROR(VLOOKUP(B1847,Members!$A$2:$B$501,2,FALSE),"Unknown ID"))</f>
      </c>
      <c r="D1847" s="11"/>
      <c r="E1847" s="5"/>
      <c r="F1847" s="5"/>
    </row>
    <row r="1848" spans="1:6" x14ac:dyDescent="0.25">
      <c r="A1848" s="7"/>
      <c r="B1848" s="5"/>
      <c r="C1848" s="10">
        <f>IF(B1848="","",IFERROR(VLOOKUP(B1848,Members!$A$2:$B$501,2,FALSE),"Unknown ID"))</f>
      </c>
      <c r="D1848" s="11"/>
      <c r="E1848" s="5"/>
      <c r="F1848" s="5"/>
    </row>
    <row r="1849" spans="1:6" x14ac:dyDescent="0.25">
      <c r="A1849" s="7"/>
      <c r="B1849" s="5"/>
      <c r="C1849" s="10">
        <f>IF(B1849="","",IFERROR(VLOOKUP(B1849,Members!$A$2:$B$501,2,FALSE),"Unknown ID"))</f>
      </c>
      <c r="D1849" s="11"/>
      <c r="E1849" s="5"/>
      <c r="F1849" s="5"/>
    </row>
    <row r="1850" spans="1:6" x14ac:dyDescent="0.25">
      <c r="A1850" s="7"/>
      <c r="B1850" s="5"/>
      <c r="C1850" s="10">
        <f>IF(B1850="","",IFERROR(VLOOKUP(B1850,Members!$A$2:$B$501,2,FALSE),"Unknown ID"))</f>
      </c>
      <c r="D1850" s="11"/>
      <c r="E1850" s="5"/>
      <c r="F1850" s="5"/>
    </row>
    <row r="1851" spans="1:6" x14ac:dyDescent="0.25">
      <c r="A1851" s="7"/>
      <c r="B1851" s="5"/>
      <c r="C1851" s="10">
        <f>IF(B1851="","",IFERROR(VLOOKUP(B1851,Members!$A$2:$B$501,2,FALSE),"Unknown ID"))</f>
      </c>
      <c r="D1851" s="11"/>
      <c r="E1851" s="5"/>
      <c r="F1851" s="5"/>
    </row>
    <row r="1852" spans="1:6" x14ac:dyDescent="0.25">
      <c r="A1852" s="7"/>
      <c r="B1852" s="5"/>
      <c r="C1852" s="10">
        <f>IF(B1852="","",IFERROR(VLOOKUP(B1852,Members!$A$2:$B$501,2,FALSE),"Unknown ID"))</f>
      </c>
      <c r="D1852" s="11"/>
      <c r="E1852" s="5"/>
      <c r="F1852" s="5"/>
    </row>
    <row r="1853" spans="1:6" x14ac:dyDescent="0.25">
      <c r="A1853" s="7"/>
      <c r="B1853" s="5"/>
      <c r="C1853" s="10">
        <f>IF(B1853="","",IFERROR(VLOOKUP(B1853,Members!$A$2:$B$501,2,FALSE),"Unknown ID"))</f>
      </c>
      <c r="D1853" s="11"/>
      <c r="E1853" s="5"/>
      <c r="F1853" s="5"/>
    </row>
    <row r="1854" spans="1:6" x14ac:dyDescent="0.25">
      <c r="A1854" s="7"/>
      <c r="B1854" s="5"/>
      <c r="C1854" s="10">
        <f>IF(B1854="","",IFERROR(VLOOKUP(B1854,Members!$A$2:$B$501,2,FALSE),"Unknown ID"))</f>
      </c>
      <c r="D1854" s="11"/>
      <c r="E1854" s="5"/>
      <c r="F1854" s="5"/>
    </row>
    <row r="1855" spans="1:6" x14ac:dyDescent="0.25">
      <c r="A1855" s="7"/>
      <c r="B1855" s="5"/>
      <c r="C1855" s="10">
        <f>IF(B1855="","",IFERROR(VLOOKUP(B1855,Members!$A$2:$B$501,2,FALSE),"Unknown ID"))</f>
      </c>
      <c r="D1855" s="11"/>
      <c r="E1855" s="5"/>
      <c r="F1855" s="5"/>
    </row>
    <row r="1856" spans="1:6" x14ac:dyDescent="0.25">
      <c r="A1856" s="7"/>
      <c r="B1856" s="5"/>
      <c r="C1856" s="10">
        <f>IF(B1856="","",IFERROR(VLOOKUP(B1856,Members!$A$2:$B$501,2,FALSE),"Unknown ID"))</f>
      </c>
      <c r="D1856" s="11"/>
      <c r="E1856" s="5"/>
      <c r="F1856" s="5"/>
    </row>
    <row r="1857" spans="1:6" x14ac:dyDescent="0.25">
      <c r="A1857" s="7"/>
      <c r="B1857" s="5"/>
      <c r="C1857" s="10">
        <f>IF(B1857="","",IFERROR(VLOOKUP(B1857,Members!$A$2:$B$501,2,FALSE),"Unknown ID"))</f>
      </c>
      <c r="D1857" s="11"/>
      <c r="E1857" s="5"/>
      <c r="F1857" s="5"/>
    </row>
    <row r="1858" spans="1:6" x14ac:dyDescent="0.25">
      <c r="A1858" s="7"/>
      <c r="B1858" s="5"/>
      <c r="C1858" s="10">
        <f>IF(B1858="","",IFERROR(VLOOKUP(B1858,Members!$A$2:$B$501,2,FALSE),"Unknown ID"))</f>
      </c>
      <c r="D1858" s="11"/>
      <c r="E1858" s="5"/>
      <c r="F1858" s="5"/>
    </row>
    <row r="1859" spans="1:6" x14ac:dyDescent="0.25">
      <c r="A1859" s="7"/>
      <c r="B1859" s="5"/>
      <c r="C1859" s="10">
        <f>IF(B1859="","",IFERROR(VLOOKUP(B1859,Members!$A$2:$B$501,2,FALSE),"Unknown ID"))</f>
      </c>
      <c r="D1859" s="11"/>
      <c r="E1859" s="5"/>
      <c r="F1859" s="5"/>
    </row>
    <row r="1860" spans="1:6" x14ac:dyDescent="0.25">
      <c r="A1860" s="7"/>
      <c r="B1860" s="5"/>
      <c r="C1860" s="10">
        <f>IF(B1860="","",IFERROR(VLOOKUP(B1860,Members!$A$2:$B$501,2,FALSE),"Unknown ID"))</f>
      </c>
      <c r="D1860" s="11"/>
      <c r="E1860" s="5"/>
      <c r="F1860" s="5"/>
    </row>
    <row r="1861" spans="1:6" x14ac:dyDescent="0.25">
      <c r="A1861" s="7"/>
      <c r="B1861" s="5"/>
      <c r="C1861" s="10">
        <f>IF(B1861="","",IFERROR(VLOOKUP(B1861,Members!$A$2:$B$501,2,FALSE),"Unknown ID"))</f>
      </c>
      <c r="D1861" s="11"/>
      <c r="E1861" s="5"/>
      <c r="F1861" s="5"/>
    </row>
    <row r="1862" spans="1:6" x14ac:dyDescent="0.25">
      <c r="A1862" s="7"/>
      <c r="B1862" s="5"/>
      <c r="C1862" s="10">
        <f>IF(B1862="","",IFERROR(VLOOKUP(B1862,Members!$A$2:$B$501,2,FALSE),"Unknown ID"))</f>
      </c>
      <c r="D1862" s="11"/>
      <c r="E1862" s="5"/>
      <c r="F1862" s="5"/>
    </row>
    <row r="1863" spans="1:6" x14ac:dyDescent="0.25">
      <c r="A1863" s="7"/>
      <c r="B1863" s="5"/>
      <c r="C1863" s="10">
        <f>IF(B1863="","",IFERROR(VLOOKUP(B1863,Members!$A$2:$B$501,2,FALSE),"Unknown ID"))</f>
      </c>
      <c r="D1863" s="11"/>
      <c r="E1863" s="5"/>
      <c r="F1863" s="5"/>
    </row>
    <row r="1864" spans="1:6" x14ac:dyDescent="0.25">
      <c r="A1864" s="7"/>
      <c r="B1864" s="5"/>
      <c r="C1864" s="10">
        <f>IF(B1864="","",IFERROR(VLOOKUP(B1864,Members!$A$2:$B$501,2,FALSE),"Unknown ID"))</f>
      </c>
      <c r="D1864" s="11"/>
      <c r="E1864" s="5"/>
      <c r="F1864" s="5"/>
    </row>
    <row r="1865" spans="1:6" x14ac:dyDescent="0.25">
      <c r="A1865" s="7"/>
      <c r="B1865" s="5"/>
      <c r="C1865" s="10">
        <f>IF(B1865="","",IFERROR(VLOOKUP(B1865,Members!$A$2:$B$501,2,FALSE),"Unknown ID"))</f>
      </c>
      <c r="D1865" s="11"/>
      <c r="E1865" s="5"/>
      <c r="F1865" s="5"/>
    </row>
    <row r="1866" spans="1:6" x14ac:dyDescent="0.25">
      <c r="A1866" s="7"/>
      <c r="B1866" s="5"/>
      <c r="C1866" s="10">
        <f>IF(B1866="","",IFERROR(VLOOKUP(B1866,Members!$A$2:$B$501,2,FALSE),"Unknown ID"))</f>
      </c>
      <c r="D1866" s="11"/>
      <c r="E1866" s="5"/>
      <c r="F1866" s="5"/>
    </row>
    <row r="1867" spans="1:6" x14ac:dyDescent="0.25">
      <c r="A1867" s="7"/>
      <c r="B1867" s="5"/>
      <c r="C1867" s="10">
        <f>IF(B1867="","",IFERROR(VLOOKUP(B1867,Members!$A$2:$B$501,2,FALSE),"Unknown ID"))</f>
      </c>
      <c r="D1867" s="11"/>
      <c r="E1867" s="5"/>
      <c r="F1867" s="5"/>
    </row>
    <row r="1868" spans="1:6" x14ac:dyDescent="0.25">
      <c r="A1868" s="7"/>
      <c r="B1868" s="5"/>
      <c r="C1868" s="10">
        <f>IF(B1868="","",IFERROR(VLOOKUP(B1868,Members!$A$2:$B$501,2,FALSE),"Unknown ID"))</f>
      </c>
      <c r="D1868" s="11"/>
      <c r="E1868" s="5"/>
      <c r="F1868" s="5"/>
    </row>
    <row r="1869" spans="1:6" x14ac:dyDescent="0.25">
      <c r="A1869" s="7"/>
      <c r="B1869" s="5"/>
      <c r="C1869" s="10">
        <f>IF(B1869="","",IFERROR(VLOOKUP(B1869,Members!$A$2:$B$501,2,FALSE),"Unknown ID"))</f>
      </c>
      <c r="D1869" s="11"/>
      <c r="E1869" s="5"/>
      <c r="F1869" s="5"/>
    </row>
    <row r="1870" spans="1:6" x14ac:dyDescent="0.25">
      <c r="A1870" s="7"/>
      <c r="B1870" s="5"/>
      <c r="C1870" s="10">
        <f>IF(B1870="","",IFERROR(VLOOKUP(B1870,Members!$A$2:$B$501,2,FALSE),"Unknown ID"))</f>
      </c>
      <c r="D1870" s="11"/>
      <c r="E1870" s="5"/>
      <c r="F1870" s="5"/>
    </row>
    <row r="1871" spans="1:6" x14ac:dyDescent="0.25">
      <c r="A1871" s="7"/>
      <c r="B1871" s="5"/>
      <c r="C1871" s="10">
        <f>IF(B1871="","",IFERROR(VLOOKUP(B1871,Members!$A$2:$B$501,2,FALSE),"Unknown ID"))</f>
      </c>
      <c r="D1871" s="11"/>
      <c r="E1871" s="5"/>
      <c r="F1871" s="5"/>
    </row>
    <row r="1872" spans="1:6" x14ac:dyDescent="0.25">
      <c r="A1872" s="7"/>
      <c r="B1872" s="5"/>
      <c r="C1872" s="10">
        <f>IF(B1872="","",IFERROR(VLOOKUP(B1872,Members!$A$2:$B$501,2,FALSE),"Unknown ID"))</f>
      </c>
      <c r="D1872" s="11"/>
      <c r="E1872" s="5"/>
      <c r="F1872" s="5"/>
    </row>
    <row r="1873" spans="1:6" x14ac:dyDescent="0.25">
      <c r="A1873" s="7"/>
      <c r="B1873" s="5"/>
      <c r="C1873" s="10">
        <f>IF(B1873="","",IFERROR(VLOOKUP(B1873,Members!$A$2:$B$501,2,FALSE),"Unknown ID"))</f>
      </c>
      <c r="D1873" s="11"/>
      <c r="E1873" s="5"/>
      <c r="F1873" s="5"/>
    </row>
    <row r="1874" spans="1:6" x14ac:dyDescent="0.25">
      <c r="A1874" s="7"/>
      <c r="B1874" s="5"/>
      <c r="C1874" s="10">
        <f>IF(B1874="","",IFERROR(VLOOKUP(B1874,Members!$A$2:$B$501,2,FALSE),"Unknown ID"))</f>
      </c>
      <c r="D1874" s="11"/>
      <c r="E1874" s="5"/>
      <c r="F1874" s="5"/>
    </row>
    <row r="1875" spans="1:6" x14ac:dyDescent="0.25">
      <c r="A1875" s="7"/>
      <c r="B1875" s="5"/>
      <c r="C1875" s="10">
        <f>IF(B1875="","",IFERROR(VLOOKUP(B1875,Members!$A$2:$B$501,2,FALSE),"Unknown ID"))</f>
      </c>
      <c r="D1875" s="11"/>
      <c r="E1875" s="5"/>
      <c r="F1875" s="5"/>
    </row>
    <row r="1876" spans="1:6" x14ac:dyDescent="0.25">
      <c r="A1876" s="7"/>
      <c r="B1876" s="5"/>
      <c r="C1876" s="10">
        <f>IF(B1876="","",IFERROR(VLOOKUP(B1876,Members!$A$2:$B$501,2,FALSE),"Unknown ID"))</f>
      </c>
      <c r="D1876" s="11"/>
      <c r="E1876" s="5"/>
      <c r="F1876" s="5"/>
    </row>
    <row r="1877" spans="1:6" x14ac:dyDescent="0.25">
      <c r="A1877" s="7"/>
      <c r="B1877" s="5"/>
      <c r="C1877" s="10">
        <f>IF(B1877="","",IFERROR(VLOOKUP(B1877,Members!$A$2:$B$501,2,FALSE),"Unknown ID"))</f>
      </c>
      <c r="D1877" s="11"/>
      <c r="E1877" s="5"/>
      <c r="F1877" s="5"/>
    </row>
    <row r="1878" spans="1:6" x14ac:dyDescent="0.25">
      <c r="A1878" s="7"/>
      <c r="B1878" s="5"/>
      <c r="C1878" s="10">
        <f>IF(B1878="","",IFERROR(VLOOKUP(B1878,Members!$A$2:$B$501,2,FALSE),"Unknown ID"))</f>
      </c>
      <c r="D1878" s="11"/>
      <c r="E1878" s="5"/>
      <c r="F1878" s="5"/>
    </row>
    <row r="1879" spans="1:6" x14ac:dyDescent="0.25">
      <c r="A1879" s="7"/>
      <c r="B1879" s="5"/>
      <c r="C1879" s="10">
        <f>IF(B1879="","",IFERROR(VLOOKUP(B1879,Members!$A$2:$B$501,2,FALSE),"Unknown ID"))</f>
      </c>
      <c r="D1879" s="11"/>
      <c r="E1879" s="5"/>
      <c r="F1879" s="5"/>
    </row>
    <row r="1880" spans="1:6" x14ac:dyDescent="0.25">
      <c r="A1880" s="7"/>
      <c r="B1880" s="5"/>
      <c r="C1880" s="10">
        <f>IF(B1880="","",IFERROR(VLOOKUP(B1880,Members!$A$2:$B$501,2,FALSE),"Unknown ID"))</f>
      </c>
      <c r="D1880" s="11"/>
      <c r="E1880" s="5"/>
      <c r="F1880" s="5"/>
    </row>
    <row r="1881" spans="1:6" x14ac:dyDescent="0.25">
      <c r="A1881" s="7"/>
      <c r="B1881" s="5"/>
      <c r="C1881" s="10">
        <f>IF(B1881="","",IFERROR(VLOOKUP(B1881,Members!$A$2:$B$501,2,FALSE),"Unknown ID"))</f>
      </c>
      <c r="D1881" s="11"/>
      <c r="E1881" s="5"/>
      <c r="F1881" s="5"/>
    </row>
    <row r="1882" spans="1:6" x14ac:dyDescent="0.25">
      <c r="A1882" s="7"/>
      <c r="B1882" s="5"/>
      <c r="C1882" s="10">
        <f>IF(B1882="","",IFERROR(VLOOKUP(B1882,Members!$A$2:$B$501,2,FALSE),"Unknown ID"))</f>
      </c>
      <c r="D1882" s="11"/>
      <c r="E1882" s="5"/>
      <c r="F1882" s="5"/>
    </row>
    <row r="1883" spans="1:6" x14ac:dyDescent="0.25">
      <c r="A1883" s="7"/>
      <c r="B1883" s="5"/>
      <c r="C1883" s="10">
        <f>IF(B1883="","",IFERROR(VLOOKUP(B1883,Members!$A$2:$B$501,2,FALSE),"Unknown ID"))</f>
      </c>
      <c r="D1883" s="11"/>
      <c r="E1883" s="5"/>
      <c r="F1883" s="5"/>
    </row>
    <row r="1884" spans="1:6" x14ac:dyDescent="0.25">
      <c r="A1884" s="7"/>
      <c r="B1884" s="5"/>
      <c r="C1884" s="10">
        <f>IF(B1884="","",IFERROR(VLOOKUP(B1884,Members!$A$2:$B$501,2,FALSE),"Unknown ID"))</f>
      </c>
      <c r="D1884" s="11"/>
      <c r="E1884" s="5"/>
      <c r="F1884" s="5"/>
    </row>
    <row r="1885" spans="1:6" x14ac:dyDescent="0.25">
      <c r="A1885" s="7"/>
      <c r="B1885" s="5"/>
      <c r="C1885" s="10">
        <f>IF(B1885="","",IFERROR(VLOOKUP(B1885,Members!$A$2:$B$501,2,FALSE),"Unknown ID"))</f>
      </c>
      <c r="D1885" s="11"/>
      <c r="E1885" s="5"/>
      <c r="F1885" s="5"/>
    </row>
    <row r="1886" spans="1:6" x14ac:dyDescent="0.25">
      <c r="A1886" s="7"/>
      <c r="B1886" s="5"/>
      <c r="C1886" s="10">
        <f>IF(B1886="","",IFERROR(VLOOKUP(B1886,Members!$A$2:$B$501,2,FALSE),"Unknown ID"))</f>
      </c>
      <c r="D1886" s="11"/>
      <c r="E1886" s="5"/>
      <c r="F1886" s="5"/>
    </row>
    <row r="1887" spans="1:6" x14ac:dyDescent="0.25">
      <c r="A1887" s="7"/>
      <c r="B1887" s="5"/>
      <c r="C1887" s="10">
        <f>IF(B1887="","",IFERROR(VLOOKUP(B1887,Members!$A$2:$B$501,2,FALSE),"Unknown ID"))</f>
      </c>
      <c r="D1887" s="11"/>
      <c r="E1887" s="5"/>
      <c r="F1887" s="5"/>
    </row>
    <row r="1888" spans="1:6" x14ac:dyDescent="0.25">
      <c r="A1888" s="7"/>
      <c r="B1888" s="5"/>
      <c r="C1888" s="10">
        <f>IF(B1888="","",IFERROR(VLOOKUP(B1888,Members!$A$2:$B$501,2,FALSE),"Unknown ID"))</f>
      </c>
      <c r="D1888" s="11"/>
      <c r="E1888" s="5"/>
      <c r="F1888" s="5"/>
    </row>
    <row r="1889" spans="1:6" x14ac:dyDescent="0.25">
      <c r="A1889" s="7"/>
      <c r="B1889" s="5"/>
      <c r="C1889" s="10">
        <f>IF(B1889="","",IFERROR(VLOOKUP(B1889,Members!$A$2:$B$501,2,FALSE),"Unknown ID"))</f>
      </c>
      <c r="D1889" s="11"/>
      <c r="E1889" s="5"/>
      <c r="F1889" s="5"/>
    </row>
    <row r="1890" spans="1:6" x14ac:dyDescent="0.25">
      <c r="A1890" s="7"/>
      <c r="B1890" s="5"/>
      <c r="C1890" s="10">
        <f>IF(B1890="","",IFERROR(VLOOKUP(B1890,Members!$A$2:$B$501,2,FALSE),"Unknown ID"))</f>
      </c>
      <c r="D1890" s="11"/>
      <c r="E1890" s="5"/>
      <c r="F1890" s="5"/>
    </row>
    <row r="1891" spans="1:6" x14ac:dyDescent="0.25">
      <c r="A1891" s="7"/>
      <c r="B1891" s="5"/>
      <c r="C1891" s="10">
        <f>IF(B1891="","",IFERROR(VLOOKUP(B1891,Members!$A$2:$B$501,2,FALSE),"Unknown ID"))</f>
      </c>
      <c r="D1891" s="11"/>
      <c r="E1891" s="5"/>
      <c r="F1891" s="5"/>
    </row>
    <row r="1892" spans="1:6" x14ac:dyDescent="0.25">
      <c r="A1892" s="7"/>
      <c r="B1892" s="5"/>
      <c r="C1892" s="10">
        <f>IF(B1892="","",IFERROR(VLOOKUP(B1892,Members!$A$2:$B$501,2,FALSE),"Unknown ID"))</f>
      </c>
      <c r="D1892" s="11"/>
      <c r="E1892" s="5"/>
      <c r="F1892" s="5"/>
    </row>
    <row r="1893" spans="1:6" x14ac:dyDescent="0.25">
      <c r="A1893" s="7"/>
      <c r="B1893" s="5"/>
      <c r="C1893" s="10">
        <f>IF(B1893="","",IFERROR(VLOOKUP(B1893,Members!$A$2:$B$501,2,FALSE),"Unknown ID"))</f>
      </c>
      <c r="D1893" s="11"/>
      <c r="E1893" s="5"/>
      <c r="F1893" s="5"/>
    </row>
    <row r="1894" spans="1:6" x14ac:dyDescent="0.25">
      <c r="A1894" s="7"/>
      <c r="B1894" s="5"/>
      <c r="C1894" s="10">
        <f>IF(B1894="","",IFERROR(VLOOKUP(B1894,Members!$A$2:$B$501,2,FALSE),"Unknown ID"))</f>
      </c>
      <c r="D1894" s="11"/>
      <c r="E1894" s="5"/>
      <c r="F1894" s="5"/>
    </row>
    <row r="1895" spans="1:6" x14ac:dyDescent="0.25">
      <c r="A1895" s="7"/>
      <c r="B1895" s="5"/>
      <c r="C1895" s="10">
        <f>IF(B1895="","",IFERROR(VLOOKUP(B1895,Members!$A$2:$B$501,2,FALSE),"Unknown ID"))</f>
      </c>
      <c r="D1895" s="11"/>
      <c r="E1895" s="5"/>
      <c r="F1895" s="5"/>
    </row>
    <row r="1896" spans="1:6" x14ac:dyDescent="0.25">
      <c r="A1896" s="7"/>
      <c r="B1896" s="5"/>
      <c r="C1896" s="10">
        <f>IF(B1896="","",IFERROR(VLOOKUP(B1896,Members!$A$2:$B$501,2,FALSE),"Unknown ID"))</f>
      </c>
      <c r="D1896" s="11"/>
      <c r="E1896" s="5"/>
      <c r="F1896" s="5"/>
    </row>
    <row r="1897" spans="1:6" x14ac:dyDescent="0.25">
      <c r="A1897" s="7"/>
      <c r="B1897" s="5"/>
      <c r="C1897" s="10">
        <f>IF(B1897="","",IFERROR(VLOOKUP(B1897,Members!$A$2:$B$501,2,FALSE),"Unknown ID"))</f>
      </c>
      <c r="D1897" s="11"/>
      <c r="E1897" s="5"/>
      <c r="F1897" s="5"/>
    </row>
    <row r="1898" spans="1:6" x14ac:dyDescent="0.25">
      <c r="A1898" s="7"/>
      <c r="B1898" s="5"/>
      <c r="C1898" s="10">
        <f>IF(B1898="","",IFERROR(VLOOKUP(B1898,Members!$A$2:$B$501,2,FALSE),"Unknown ID"))</f>
      </c>
      <c r="D1898" s="11"/>
      <c r="E1898" s="5"/>
      <c r="F1898" s="5"/>
    </row>
    <row r="1899" spans="1:6" x14ac:dyDescent="0.25">
      <c r="A1899" s="7"/>
      <c r="B1899" s="5"/>
      <c r="C1899" s="10">
        <f>IF(B1899="","",IFERROR(VLOOKUP(B1899,Members!$A$2:$B$501,2,FALSE),"Unknown ID"))</f>
      </c>
      <c r="D1899" s="11"/>
      <c r="E1899" s="5"/>
      <c r="F1899" s="5"/>
    </row>
    <row r="1900" spans="1:6" x14ac:dyDescent="0.25">
      <c r="A1900" s="7"/>
      <c r="B1900" s="5"/>
      <c r="C1900" s="10">
        <f>IF(B1900="","",IFERROR(VLOOKUP(B1900,Members!$A$2:$B$501,2,FALSE),"Unknown ID"))</f>
      </c>
      <c r="D1900" s="11"/>
      <c r="E1900" s="5"/>
      <c r="F1900" s="5"/>
    </row>
    <row r="1901" spans="1:6" x14ac:dyDescent="0.25">
      <c r="A1901" s="7"/>
      <c r="B1901" s="5"/>
      <c r="C1901" s="10">
        <f>IF(B1901="","",IFERROR(VLOOKUP(B1901,Members!$A$2:$B$501,2,FALSE),"Unknown ID"))</f>
      </c>
      <c r="D1901" s="11"/>
      <c r="E1901" s="5"/>
      <c r="F1901" s="5"/>
    </row>
    <row r="1902" spans="1:6" x14ac:dyDescent="0.25">
      <c r="A1902" s="7"/>
      <c r="B1902" s="5"/>
      <c r="C1902" s="10">
        <f>IF(B1902="","",IFERROR(VLOOKUP(B1902,Members!$A$2:$B$501,2,FALSE),"Unknown ID"))</f>
      </c>
      <c r="D1902" s="11"/>
      <c r="E1902" s="5"/>
      <c r="F1902" s="5"/>
    </row>
    <row r="1903" spans="1:6" x14ac:dyDescent="0.25">
      <c r="A1903" s="7"/>
      <c r="B1903" s="5"/>
      <c r="C1903" s="10">
        <f>IF(B1903="","",IFERROR(VLOOKUP(B1903,Members!$A$2:$B$501,2,FALSE),"Unknown ID"))</f>
      </c>
      <c r="D1903" s="11"/>
      <c r="E1903" s="5"/>
      <c r="F1903" s="5"/>
    </row>
    <row r="1904" spans="1:6" x14ac:dyDescent="0.25">
      <c r="A1904" s="7"/>
      <c r="B1904" s="5"/>
      <c r="C1904" s="10">
        <f>IF(B1904="","",IFERROR(VLOOKUP(B1904,Members!$A$2:$B$501,2,FALSE),"Unknown ID"))</f>
      </c>
      <c r="D1904" s="11"/>
      <c r="E1904" s="5"/>
      <c r="F1904" s="5"/>
    </row>
    <row r="1905" spans="1:6" x14ac:dyDescent="0.25">
      <c r="A1905" s="7"/>
      <c r="B1905" s="5"/>
      <c r="C1905" s="10">
        <f>IF(B1905="","",IFERROR(VLOOKUP(B1905,Members!$A$2:$B$501,2,FALSE),"Unknown ID"))</f>
      </c>
      <c r="D1905" s="11"/>
      <c r="E1905" s="5"/>
      <c r="F1905" s="5"/>
    </row>
    <row r="1906" spans="1:6" x14ac:dyDescent="0.25">
      <c r="A1906" s="7"/>
      <c r="B1906" s="5"/>
      <c r="C1906" s="10">
        <f>IF(B1906="","",IFERROR(VLOOKUP(B1906,Members!$A$2:$B$501,2,FALSE),"Unknown ID"))</f>
      </c>
      <c r="D1906" s="11"/>
      <c r="E1906" s="5"/>
      <c r="F1906" s="5"/>
    </row>
    <row r="1907" spans="1:6" x14ac:dyDescent="0.25">
      <c r="A1907" s="7"/>
      <c r="B1907" s="5"/>
      <c r="C1907" s="10">
        <f>IF(B1907="","",IFERROR(VLOOKUP(B1907,Members!$A$2:$B$501,2,FALSE),"Unknown ID"))</f>
      </c>
      <c r="D1907" s="11"/>
      <c r="E1907" s="5"/>
      <c r="F1907" s="5"/>
    </row>
    <row r="1908" spans="1:6" x14ac:dyDescent="0.25">
      <c r="A1908" s="7"/>
      <c r="B1908" s="5"/>
      <c r="C1908" s="10">
        <f>IF(B1908="","",IFERROR(VLOOKUP(B1908,Members!$A$2:$B$501,2,FALSE),"Unknown ID"))</f>
      </c>
      <c r="D1908" s="11"/>
      <c r="E1908" s="5"/>
      <c r="F1908" s="5"/>
    </row>
    <row r="1909" spans="1:6" x14ac:dyDescent="0.25">
      <c r="A1909" s="7"/>
      <c r="B1909" s="5"/>
      <c r="C1909" s="10">
        <f>IF(B1909="","",IFERROR(VLOOKUP(B1909,Members!$A$2:$B$501,2,FALSE),"Unknown ID"))</f>
      </c>
      <c r="D1909" s="11"/>
      <c r="E1909" s="5"/>
      <c r="F1909" s="5"/>
    </row>
    <row r="1910" spans="1:6" x14ac:dyDescent="0.25">
      <c r="A1910" s="7"/>
      <c r="B1910" s="5"/>
      <c r="C1910" s="10">
        <f>IF(B1910="","",IFERROR(VLOOKUP(B1910,Members!$A$2:$B$501,2,FALSE),"Unknown ID"))</f>
      </c>
      <c r="D1910" s="11"/>
      <c r="E1910" s="5"/>
      <c r="F1910" s="5"/>
    </row>
    <row r="1911" spans="1:6" x14ac:dyDescent="0.25">
      <c r="A1911" s="7"/>
      <c r="B1911" s="5"/>
      <c r="C1911" s="10">
        <f>IF(B1911="","",IFERROR(VLOOKUP(B1911,Members!$A$2:$B$501,2,FALSE),"Unknown ID"))</f>
      </c>
      <c r="D1911" s="11"/>
      <c r="E1911" s="5"/>
      <c r="F1911" s="5"/>
    </row>
    <row r="1912" spans="1:6" x14ac:dyDescent="0.25">
      <c r="A1912" s="7"/>
      <c r="B1912" s="5"/>
      <c r="C1912" s="10">
        <f>IF(B1912="","",IFERROR(VLOOKUP(B1912,Members!$A$2:$B$501,2,FALSE),"Unknown ID"))</f>
      </c>
      <c r="D1912" s="11"/>
      <c r="E1912" s="5"/>
      <c r="F1912" s="5"/>
    </row>
    <row r="1913" spans="1:6" x14ac:dyDescent="0.25">
      <c r="A1913" s="7"/>
      <c r="B1913" s="5"/>
      <c r="C1913" s="10">
        <f>IF(B1913="","",IFERROR(VLOOKUP(B1913,Members!$A$2:$B$501,2,FALSE),"Unknown ID"))</f>
      </c>
      <c r="D1913" s="11"/>
      <c r="E1913" s="5"/>
      <c r="F1913" s="5"/>
    </row>
    <row r="1914" spans="1:6" x14ac:dyDescent="0.25">
      <c r="A1914" s="7"/>
      <c r="B1914" s="5"/>
      <c r="C1914" s="10">
        <f>IF(B1914="","",IFERROR(VLOOKUP(B1914,Members!$A$2:$B$501,2,FALSE),"Unknown ID"))</f>
      </c>
      <c r="D1914" s="11"/>
      <c r="E1914" s="5"/>
      <c r="F1914" s="5"/>
    </row>
    <row r="1915" spans="1:6" x14ac:dyDescent="0.25">
      <c r="A1915" s="7"/>
      <c r="B1915" s="5"/>
      <c r="C1915" s="10">
        <f>IF(B1915="","",IFERROR(VLOOKUP(B1915,Members!$A$2:$B$501,2,FALSE),"Unknown ID"))</f>
      </c>
      <c r="D1915" s="11"/>
      <c r="E1915" s="5"/>
      <c r="F1915" s="5"/>
    </row>
    <row r="1916" spans="1:6" x14ac:dyDescent="0.25">
      <c r="A1916" s="7"/>
      <c r="B1916" s="5"/>
      <c r="C1916" s="10">
        <f>IF(B1916="","",IFERROR(VLOOKUP(B1916,Members!$A$2:$B$501,2,FALSE),"Unknown ID"))</f>
      </c>
      <c r="D1916" s="11"/>
      <c r="E1916" s="5"/>
      <c r="F1916" s="5"/>
    </row>
    <row r="1917" spans="1:6" x14ac:dyDescent="0.25">
      <c r="A1917" s="7"/>
      <c r="B1917" s="5"/>
      <c r="C1917" s="10">
        <f>IF(B1917="","",IFERROR(VLOOKUP(B1917,Members!$A$2:$B$501,2,FALSE),"Unknown ID"))</f>
      </c>
      <c r="D1917" s="11"/>
      <c r="E1917" s="5"/>
      <c r="F1917" s="5"/>
    </row>
    <row r="1918" spans="1:6" x14ac:dyDescent="0.25">
      <c r="A1918" s="7"/>
      <c r="B1918" s="5"/>
      <c r="C1918" s="10">
        <f>IF(B1918="","",IFERROR(VLOOKUP(B1918,Members!$A$2:$B$501,2,FALSE),"Unknown ID"))</f>
      </c>
      <c r="D1918" s="11"/>
      <c r="E1918" s="5"/>
      <c r="F1918" s="5"/>
    </row>
    <row r="1919" spans="1:6" x14ac:dyDescent="0.25">
      <c r="A1919" s="7"/>
      <c r="B1919" s="5"/>
      <c r="C1919" s="10">
        <f>IF(B1919="","",IFERROR(VLOOKUP(B1919,Members!$A$2:$B$501,2,FALSE),"Unknown ID"))</f>
      </c>
      <c r="D1919" s="11"/>
      <c r="E1919" s="5"/>
      <c r="F1919" s="5"/>
    </row>
    <row r="1920" spans="1:6" x14ac:dyDescent="0.25">
      <c r="A1920" s="7"/>
      <c r="B1920" s="5"/>
      <c r="C1920" s="10">
        <f>IF(B1920="","",IFERROR(VLOOKUP(B1920,Members!$A$2:$B$501,2,FALSE),"Unknown ID"))</f>
      </c>
      <c r="D1920" s="11"/>
      <c r="E1920" s="5"/>
      <c r="F1920" s="5"/>
    </row>
    <row r="1921" spans="1:6" x14ac:dyDescent="0.25">
      <c r="A1921" s="7"/>
      <c r="B1921" s="5"/>
      <c r="C1921" s="10">
        <f>IF(B1921="","",IFERROR(VLOOKUP(B1921,Members!$A$2:$B$501,2,FALSE),"Unknown ID"))</f>
      </c>
      <c r="D1921" s="11"/>
      <c r="E1921" s="5"/>
      <c r="F1921" s="5"/>
    </row>
    <row r="1922" spans="1:6" x14ac:dyDescent="0.25">
      <c r="A1922" s="7"/>
      <c r="B1922" s="5"/>
      <c r="C1922" s="10">
        <f>IF(B1922="","",IFERROR(VLOOKUP(B1922,Members!$A$2:$B$501,2,FALSE),"Unknown ID"))</f>
      </c>
      <c r="D1922" s="11"/>
      <c r="E1922" s="5"/>
      <c r="F1922" s="5"/>
    </row>
    <row r="1923" spans="1:6" x14ac:dyDescent="0.25">
      <c r="A1923" s="7"/>
      <c r="B1923" s="5"/>
      <c r="C1923" s="10">
        <f>IF(B1923="","",IFERROR(VLOOKUP(B1923,Members!$A$2:$B$501,2,FALSE),"Unknown ID"))</f>
      </c>
      <c r="D1923" s="11"/>
      <c r="E1923" s="5"/>
      <c r="F1923" s="5"/>
    </row>
    <row r="1924" spans="1:6" x14ac:dyDescent="0.25">
      <c r="A1924" s="7"/>
      <c r="B1924" s="5"/>
      <c r="C1924" s="10">
        <f>IF(B1924="","",IFERROR(VLOOKUP(B1924,Members!$A$2:$B$501,2,FALSE),"Unknown ID"))</f>
      </c>
      <c r="D1924" s="11"/>
      <c r="E1924" s="5"/>
      <c r="F1924" s="5"/>
    </row>
    <row r="1925" spans="1:6" x14ac:dyDescent="0.25">
      <c r="A1925" s="7"/>
      <c r="B1925" s="5"/>
      <c r="C1925" s="10">
        <f>IF(B1925="","",IFERROR(VLOOKUP(B1925,Members!$A$2:$B$501,2,FALSE),"Unknown ID"))</f>
      </c>
      <c r="D1925" s="11"/>
      <c r="E1925" s="5"/>
      <c r="F1925" s="5"/>
    </row>
    <row r="1926" spans="1:6" x14ac:dyDescent="0.25">
      <c r="A1926" s="7"/>
      <c r="B1926" s="5"/>
      <c r="C1926" s="10">
        <f>IF(B1926="","",IFERROR(VLOOKUP(B1926,Members!$A$2:$B$501,2,FALSE),"Unknown ID"))</f>
      </c>
      <c r="D1926" s="11"/>
      <c r="E1926" s="5"/>
      <c r="F1926" s="5"/>
    </row>
    <row r="1927" spans="1:6" x14ac:dyDescent="0.25">
      <c r="A1927" s="7"/>
      <c r="B1927" s="5"/>
      <c r="C1927" s="10">
        <f>IF(B1927="","",IFERROR(VLOOKUP(B1927,Members!$A$2:$B$501,2,FALSE),"Unknown ID"))</f>
      </c>
      <c r="D1927" s="11"/>
      <c r="E1927" s="5"/>
      <c r="F1927" s="5"/>
    </row>
    <row r="1928" spans="1:6" x14ac:dyDescent="0.25">
      <c r="A1928" s="7"/>
      <c r="B1928" s="5"/>
      <c r="C1928" s="10">
        <f>IF(B1928="","",IFERROR(VLOOKUP(B1928,Members!$A$2:$B$501,2,FALSE),"Unknown ID"))</f>
      </c>
      <c r="D1928" s="11"/>
      <c r="E1928" s="5"/>
      <c r="F1928" s="5"/>
    </row>
    <row r="1929" spans="1:6" x14ac:dyDescent="0.25">
      <c r="A1929" s="7"/>
      <c r="B1929" s="5"/>
      <c r="C1929" s="10">
        <f>IF(B1929="","",IFERROR(VLOOKUP(B1929,Members!$A$2:$B$501,2,FALSE),"Unknown ID"))</f>
      </c>
      <c r="D1929" s="11"/>
      <c r="E1929" s="5"/>
      <c r="F1929" s="5"/>
    </row>
    <row r="1930" spans="1:6" x14ac:dyDescent="0.25">
      <c r="A1930" s="7"/>
      <c r="B1930" s="5"/>
      <c r="C1930" s="10">
        <f>IF(B1930="","",IFERROR(VLOOKUP(B1930,Members!$A$2:$B$501,2,FALSE),"Unknown ID"))</f>
      </c>
      <c r="D1930" s="11"/>
      <c r="E1930" s="5"/>
      <c r="F1930" s="5"/>
    </row>
    <row r="1931" spans="1:6" x14ac:dyDescent="0.25">
      <c r="A1931" s="7"/>
      <c r="B1931" s="5"/>
      <c r="C1931" s="10">
        <f>IF(B1931="","",IFERROR(VLOOKUP(B1931,Members!$A$2:$B$501,2,FALSE),"Unknown ID"))</f>
      </c>
      <c r="D1931" s="11"/>
      <c r="E1931" s="5"/>
      <c r="F1931" s="5"/>
    </row>
    <row r="1932" spans="1:6" x14ac:dyDescent="0.25">
      <c r="A1932" s="7"/>
      <c r="B1932" s="5"/>
      <c r="C1932" s="10">
        <f>IF(B1932="","",IFERROR(VLOOKUP(B1932,Members!$A$2:$B$501,2,FALSE),"Unknown ID"))</f>
      </c>
      <c r="D1932" s="11"/>
      <c r="E1932" s="5"/>
      <c r="F1932" s="5"/>
    </row>
    <row r="1933" spans="1:6" x14ac:dyDescent="0.25">
      <c r="A1933" s="7"/>
      <c r="B1933" s="5"/>
      <c r="C1933" s="10">
        <f>IF(B1933="","",IFERROR(VLOOKUP(B1933,Members!$A$2:$B$501,2,FALSE),"Unknown ID"))</f>
      </c>
      <c r="D1933" s="11"/>
      <c r="E1933" s="5"/>
      <c r="F1933" s="5"/>
    </row>
    <row r="1934" spans="1:6" x14ac:dyDescent="0.25">
      <c r="A1934" s="7"/>
      <c r="B1934" s="5"/>
      <c r="C1934" s="10">
        <f>IF(B1934="","",IFERROR(VLOOKUP(B1934,Members!$A$2:$B$501,2,FALSE),"Unknown ID"))</f>
      </c>
      <c r="D1934" s="11"/>
      <c r="E1934" s="5"/>
      <c r="F1934" s="5"/>
    </row>
    <row r="1935" spans="1:6" x14ac:dyDescent="0.25">
      <c r="A1935" s="7"/>
      <c r="B1935" s="5"/>
      <c r="C1935" s="10">
        <f>IF(B1935="","",IFERROR(VLOOKUP(B1935,Members!$A$2:$B$501,2,FALSE),"Unknown ID"))</f>
      </c>
      <c r="D1935" s="11"/>
      <c r="E1935" s="5"/>
      <c r="F1935" s="5"/>
    </row>
    <row r="1936" spans="1:6" x14ac:dyDescent="0.25">
      <c r="A1936" s="7"/>
      <c r="B1936" s="5"/>
      <c r="C1936" s="10">
        <f>IF(B1936="","",IFERROR(VLOOKUP(B1936,Members!$A$2:$B$501,2,FALSE),"Unknown ID"))</f>
      </c>
      <c r="D1936" s="11"/>
      <c r="E1936" s="5"/>
      <c r="F1936" s="5"/>
    </row>
    <row r="1937" spans="1:6" x14ac:dyDescent="0.25">
      <c r="A1937" s="7"/>
      <c r="B1937" s="5"/>
      <c r="C1937" s="10">
        <f>IF(B1937="","",IFERROR(VLOOKUP(B1937,Members!$A$2:$B$501,2,FALSE),"Unknown ID"))</f>
      </c>
      <c r="D1937" s="11"/>
      <c r="E1937" s="5"/>
      <c r="F1937" s="5"/>
    </row>
    <row r="1938" spans="1:6" x14ac:dyDescent="0.25">
      <c r="A1938" s="7"/>
      <c r="B1938" s="5"/>
      <c r="C1938" s="10">
        <f>IF(B1938="","",IFERROR(VLOOKUP(B1938,Members!$A$2:$B$501,2,FALSE),"Unknown ID"))</f>
      </c>
      <c r="D1938" s="11"/>
      <c r="E1938" s="5"/>
      <c r="F1938" s="5"/>
    </row>
    <row r="1939" spans="1:6" x14ac:dyDescent="0.25">
      <c r="A1939" s="7"/>
      <c r="B1939" s="5"/>
      <c r="C1939" s="10">
        <f>IF(B1939="","",IFERROR(VLOOKUP(B1939,Members!$A$2:$B$501,2,FALSE),"Unknown ID"))</f>
      </c>
      <c r="D1939" s="11"/>
      <c r="E1939" s="5"/>
      <c r="F1939" s="5"/>
    </row>
    <row r="1940" spans="1:6" x14ac:dyDescent="0.25">
      <c r="A1940" s="7"/>
      <c r="B1940" s="5"/>
      <c r="C1940" s="10">
        <f>IF(B1940="","",IFERROR(VLOOKUP(B1940,Members!$A$2:$B$501,2,FALSE),"Unknown ID"))</f>
      </c>
      <c r="D1940" s="11"/>
      <c r="E1940" s="5"/>
      <c r="F1940" s="5"/>
    </row>
    <row r="1941" spans="1:6" x14ac:dyDescent="0.25">
      <c r="A1941" s="7"/>
      <c r="B1941" s="5"/>
      <c r="C1941" s="10">
        <f>IF(B1941="","",IFERROR(VLOOKUP(B1941,Members!$A$2:$B$501,2,FALSE),"Unknown ID"))</f>
      </c>
      <c r="D1941" s="11"/>
      <c r="E1941" s="5"/>
      <c r="F1941" s="5"/>
    </row>
    <row r="1942" spans="1:6" x14ac:dyDescent="0.25">
      <c r="A1942" s="7"/>
      <c r="B1942" s="5"/>
      <c r="C1942" s="10">
        <f>IF(B1942="","",IFERROR(VLOOKUP(B1942,Members!$A$2:$B$501,2,FALSE),"Unknown ID"))</f>
      </c>
      <c r="D1942" s="11"/>
      <c r="E1942" s="5"/>
      <c r="F1942" s="5"/>
    </row>
    <row r="1943" spans="1:6" x14ac:dyDescent="0.25">
      <c r="A1943" s="7"/>
      <c r="B1943" s="5"/>
      <c r="C1943" s="10">
        <f>IF(B1943="","",IFERROR(VLOOKUP(B1943,Members!$A$2:$B$501,2,FALSE),"Unknown ID"))</f>
      </c>
      <c r="D1943" s="11"/>
      <c r="E1943" s="5"/>
      <c r="F1943" s="5"/>
    </row>
    <row r="1944" spans="1:6" x14ac:dyDescent="0.25">
      <c r="A1944" s="7"/>
      <c r="B1944" s="5"/>
      <c r="C1944" s="10">
        <f>IF(B1944="","",IFERROR(VLOOKUP(B1944,Members!$A$2:$B$501,2,FALSE),"Unknown ID"))</f>
      </c>
      <c r="D1944" s="11"/>
      <c r="E1944" s="5"/>
      <c r="F1944" s="5"/>
    </row>
    <row r="1945" spans="1:6" x14ac:dyDescent="0.25">
      <c r="A1945" s="7"/>
      <c r="B1945" s="5"/>
      <c r="C1945" s="10">
        <f>IF(B1945="","",IFERROR(VLOOKUP(B1945,Members!$A$2:$B$501,2,FALSE),"Unknown ID"))</f>
      </c>
      <c r="D1945" s="11"/>
      <c r="E1945" s="5"/>
      <c r="F1945" s="5"/>
    </row>
    <row r="1946" spans="1:6" x14ac:dyDescent="0.25">
      <c r="A1946" s="7"/>
      <c r="B1946" s="5"/>
      <c r="C1946" s="10">
        <f>IF(B1946="","",IFERROR(VLOOKUP(B1946,Members!$A$2:$B$501,2,FALSE),"Unknown ID"))</f>
      </c>
      <c r="D1946" s="11"/>
      <c r="E1946" s="5"/>
      <c r="F1946" s="5"/>
    </row>
    <row r="1947" spans="1:6" x14ac:dyDescent="0.25">
      <c r="A1947" s="7"/>
      <c r="B1947" s="5"/>
      <c r="C1947" s="10">
        <f>IF(B1947="","",IFERROR(VLOOKUP(B1947,Members!$A$2:$B$501,2,FALSE),"Unknown ID"))</f>
      </c>
      <c r="D1947" s="11"/>
      <c r="E1947" s="5"/>
      <c r="F1947" s="5"/>
    </row>
    <row r="1948" spans="1:6" x14ac:dyDescent="0.25">
      <c r="A1948" s="7"/>
      <c r="B1948" s="5"/>
      <c r="C1948" s="10">
        <f>IF(B1948="","",IFERROR(VLOOKUP(B1948,Members!$A$2:$B$501,2,FALSE),"Unknown ID"))</f>
      </c>
      <c r="D1948" s="11"/>
      <c r="E1948" s="5"/>
      <c r="F1948" s="5"/>
    </row>
    <row r="1949" spans="1:6" x14ac:dyDescent="0.25">
      <c r="A1949" s="7"/>
      <c r="B1949" s="5"/>
      <c r="C1949" s="10">
        <f>IF(B1949="","",IFERROR(VLOOKUP(B1949,Members!$A$2:$B$501,2,FALSE),"Unknown ID"))</f>
      </c>
      <c r="D1949" s="11"/>
      <c r="E1949" s="5"/>
      <c r="F1949" s="5"/>
    </row>
    <row r="1950" spans="1:6" x14ac:dyDescent="0.25">
      <c r="A1950" s="7"/>
      <c r="B1950" s="5"/>
      <c r="C1950" s="10">
        <f>IF(B1950="","",IFERROR(VLOOKUP(B1950,Members!$A$2:$B$501,2,FALSE),"Unknown ID"))</f>
      </c>
      <c r="D1950" s="11"/>
      <c r="E1950" s="5"/>
      <c r="F1950" s="5"/>
    </row>
    <row r="1951" spans="1:6" x14ac:dyDescent="0.25">
      <c r="A1951" s="7"/>
      <c r="B1951" s="5"/>
      <c r="C1951" s="10">
        <f>IF(B1951="","",IFERROR(VLOOKUP(B1951,Members!$A$2:$B$501,2,FALSE),"Unknown ID"))</f>
      </c>
      <c r="D1951" s="11"/>
      <c r="E1951" s="5"/>
      <c r="F1951" s="5"/>
    </row>
    <row r="1952" spans="1:6" x14ac:dyDescent="0.25">
      <c r="A1952" s="7"/>
      <c r="B1952" s="5"/>
      <c r="C1952" s="10">
        <f>IF(B1952="","",IFERROR(VLOOKUP(B1952,Members!$A$2:$B$501,2,FALSE),"Unknown ID"))</f>
      </c>
      <c r="D1952" s="11"/>
      <c r="E1952" s="5"/>
      <c r="F1952" s="5"/>
    </row>
    <row r="1953" spans="1:6" x14ac:dyDescent="0.25">
      <c r="A1953" s="7"/>
      <c r="B1953" s="5"/>
      <c r="C1953" s="10">
        <f>IF(B1953="","",IFERROR(VLOOKUP(B1953,Members!$A$2:$B$501,2,FALSE),"Unknown ID"))</f>
      </c>
      <c r="D1953" s="11"/>
      <c r="E1953" s="5"/>
      <c r="F1953" s="5"/>
    </row>
    <row r="1954" spans="1:6" x14ac:dyDescent="0.25">
      <c r="A1954" s="7"/>
      <c r="B1954" s="5"/>
      <c r="C1954" s="10">
        <f>IF(B1954="","",IFERROR(VLOOKUP(B1954,Members!$A$2:$B$501,2,FALSE),"Unknown ID"))</f>
      </c>
      <c r="D1954" s="11"/>
      <c r="E1954" s="5"/>
      <c r="F1954" s="5"/>
    </row>
    <row r="1955" spans="1:6" x14ac:dyDescent="0.25">
      <c r="A1955" s="7"/>
      <c r="B1955" s="5"/>
      <c r="C1955" s="10">
        <f>IF(B1955="","",IFERROR(VLOOKUP(B1955,Members!$A$2:$B$501,2,FALSE),"Unknown ID"))</f>
      </c>
      <c r="D1955" s="11"/>
      <c r="E1955" s="5"/>
      <c r="F1955" s="5"/>
    </row>
    <row r="1956" spans="1:6" x14ac:dyDescent="0.25">
      <c r="A1956" s="7"/>
      <c r="B1956" s="5"/>
      <c r="C1956" s="10">
        <f>IF(B1956="","",IFERROR(VLOOKUP(B1956,Members!$A$2:$B$501,2,FALSE),"Unknown ID"))</f>
      </c>
      <c r="D1956" s="11"/>
      <c r="E1956" s="5"/>
      <c r="F1956" s="5"/>
    </row>
    <row r="1957" spans="1:6" x14ac:dyDescent="0.25">
      <c r="A1957" s="7"/>
      <c r="B1957" s="5"/>
      <c r="C1957" s="10">
        <f>IF(B1957="","",IFERROR(VLOOKUP(B1957,Members!$A$2:$B$501,2,FALSE),"Unknown ID"))</f>
      </c>
      <c r="D1957" s="11"/>
      <c r="E1957" s="5"/>
      <c r="F1957" s="5"/>
    </row>
    <row r="1958" spans="1:6" x14ac:dyDescent="0.25">
      <c r="A1958" s="7"/>
      <c r="B1958" s="5"/>
      <c r="C1958" s="10">
        <f>IF(B1958="","",IFERROR(VLOOKUP(B1958,Members!$A$2:$B$501,2,FALSE),"Unknown ID"))</f>
      </c>
      <c r="D1958" s="11"/>
      <c r="E1958" s="5"/>
      <c r="F1958" s="5"/>
    </row>
    <row r="1959" spans="1:6" x14ac:dyDescent="0.25">
      <c r="A1959" s="7"/>
      <c r="B1959" s="5"/>
      <c r="C1959" s="10">
        <f>IF(B1959="","",IFERROR(VLOOKUP(B1959,Members!$A$2:$B$501,2,FALSE),"Unknown ID"))</f>
      </c>
      <c r="D1959" s="11"/>
      <c r="E1959" s="5"/>
      <c r="F1959" s="5"/>
    </row>
    <row r="1960" spans="1:6" x14ac:dyDescent="0.25">
      <c r="A1960" s="7"/>
      <c r="B1960" s="5"/>
      <c r="C1960" s="10">
        <f>IF(B1960="","",IFERROR(VLOOKUP(B1960,Members!$A$2:$B$501,2,FALSE),"Unknown ID"))</f>
      </c>
      <c r="D1960" s="11"/>
      <c r="E1960" s="5"/>
      <c r="F1960" s="5"/>
    </row>
    <row r="1961" spans="1:6" x14ac:dyDescent="0.25">
      <c r="A1961" s="7"/>
      <c r="B1961" s="5"/>
      <c r="C1961" s="10">
        <f>IF(B1961="","",IFERROR(VLOOKUP(B1961,Members!$A$2:$B$501,2,FALSE),"Unknown ID"))</f>
      </c>
      <c r="D1961" s="11"/>
      <c r="E1961" s="5"/>
      <c r="F1961" s="5"/>
    </row>
    <row r="1962" spans="1:6" x14ac:dyDescent="0.25">
      <c r="A1962" s="7"/>
      <c r="B1962" s="5"/>
      <c r="C1962" s="10">
        <f>IF(B1962="","",IFERROR(VLOOKUP(B1962,Members!$A$2:$B$501,2,FALSE),"Unknown ID"))</f>
      </c>
      <c r="D1962" s="11"/>
      <c r="E1962" s="5"/>
      <c r="F1962" s="5"/>
    </row>
    <row r="1963" spans="1:6" x14ac:dyDescent="0.25">
      <c r="A1963" s="7"/>
      <c r="B1963" s="5"/>
      <c r="C1963" s="10">
        <f>IF(B1963="","",IFERROR(VLOOKUP(B1963,Members!$A$2:$B$501,2,FALSE),"Unknown ID"))</f>
      </c>
      <c r="D1963" s="11"/>
      <c r="E1963" s="5"/>
      <c r="F1963" s="5"/>
    </row>
    <row r="1964" spans="1:6" x14ac:dyDescent="0.25">
      <c r="A1964" s="7"/>
      <c r="B1964" s="5"/>
      <c r="C1964" s="10">
        <f>IF(B1964="","",IFERROR(VLOOKUP(B1964,Members!$A$2:$B$501,2,FALSE),"Unknown ID"))</f>
      </c>
      <c r="D1964" s="11"/>
      <c r="E1964" s="5"/>
      <c r="F1964" s="5"/>
    </row>
    <row r="1965" spans="1:6" x14ac:dyDescent="0.25">
      <c r="A1965" s="7"/>
      <c r="B1965" s="5"/>
      <c r="C1965" s="10">
        <f>IF(B1965="","",IFERROR(VLOOKUP(B1965,Members!$A$2:$B$501,2,FALSE),"Unknown ID"))</f>
      </c>
      <c r="D1965" s="11"/>
      <c r="E1965" s="5"/>
      <c r="F1965" s="5"/>
    </row>
    <row r="1966" spans="1:6" x14ac:dyDescent="0.25">
      <c r="A1966" s="7"/>
      <c r="B1966" s="5"/>
      <c r="C1966" s="10">
        <f>IF(B1966="","",IFERROR(VLOOKUP(B1966,Members!$A$2:$B$501,2,FALSE),"Unknown ID"))</f>
      </c>
      <c r="D1966" s="11"/>
      <c r="E1966" s="5"/>
      <c r="F1966" s="5"/>
    </row>
    <row r="1967" spans="1:6" x14ac:dyDescent="0.25">
      <c r="A1967" s="7"/>
      <c r="B1967" s="5"/>
      <c r="C1967" s="10">
        <f>IF(B1967="","",IFERROR(VLOOKUP(B1967,Members!$A$2:$B$501,2,FALSE),"Unknown ID"))</f>
      </c>
      <c r="D1967" s="11"/>
      <c r="E1967" s="5"/>
      <c r="F1967" s="5"/>
    </row>
    <row r="1968" spans="1:6" x14ac:dyDescent="0.25">
      <c r="A1968" s="7"/>
      <c r="B1968" s="5"/>
      <c r="C1968" s="10">
        <f>IF(B1968="","",IFERROR(VLOOKUP(B1968,Members!$A$2:$B$501,2,FALSE),"Unknown ID"))</f>
      </c>
      <c r="D1968" s="11"/>
      <c r="E1968" s="5"/>
      <c r="F1968" s="5"/>
    </row>
    <row r="1969" spans="1:6" x14ac:dyDescent="0.25">
      <c r="A1969" s="7"/>
      <c r="B1969" s="5"/>
      <c r="C1969" s="10">
        <f>IF(B1969="","",IFERROR(VLOOKUP(B1969,Members!$A$2:$B$501,2,FALSE),"Unknown ID"))</f>
      </c>
      <c r="D1969" s="11"/>
      <c r="E1969" s="5"/>
      <c r="F1969" s="5"/>
    </row>
    <row r="1970" spans="1:6" x14ac:dyDescent="0.25">
      <c r="A1970" s="7"/>
      <c r="B1970" s="5"/>
      <c r="C1970" s="10">
        <f>IF(B1970="","",IFERROR(VLOOKUP(B1970,Members!$A$2:$B$501,2,FALSE),"Unknown ID"))</f>
      </c>
      <c r="D1970" s="11"/>
      <c r="E1970" s="5"/>
      <c r="F1970" s="5"/>
    </row>
    <row r="1971" spans="1:6" x14ac:dyDescent="0.25">
      <c r="A1971" s="7"/>
      <c r="B1971" s="5"/>
      <c r="C1971" s="10">
        <f>IF(B1971="","",IFERROR(VLOOKUP(B1971,Members!$A$2:$B$501,2,FALSE),"Unknown ID"))</f>
      </c>
      <c r="D1971" s="11"/>
      <c r="E1971" s="5"/>
      <c r="F1971" s="5"/>
    </row>
    <row r="1972" spans="1:6" x14ac:dyDescent="0.25">
      <c r="A1972" s="7"/>
      <c r="B1972" s="5"/>
      <c r="C1972" s="10">
        <f>IF(B1972="","",IFERROR(VLOOKUP(B1972,Members!$A$2:$B$501,2,FALSE),"Unknown ID"))</f>
      </c>
      <c r="D1972" s="11"/>
      <c r="E1972" s="5"/>
      <c r="F1972" s="5"/>
    </row>
    <row r="1973" spans="1:6" x14ac:dyDescent="0.25">
      <c r="A1973" s="7"/>
      <c r="B1973" s="5"/>
      <c r="C1973" s="10">
        <f>IF(B1973="","",IFERROR(VLOOKUP(B1973,Members!$A$2:$B$501,2,FALSE),"Unknown ID"))</f>
      </c>
      <c r="D1973" s="11"/>
      <c r="E1973" s="5"/>
      <c r="F1973" s="5"/>
    </row>
    <row r="1974" spans="1:6" x14ac:dyDescent="0.25">
      <c r="A1974" s="7"/>
      <c r="B1974" s="5"/>
      <c r="C1974" s="10">
        <f>IF(B1974="","",IFERROR(VLOOKUP(B1974,Members!$A$2:$B$501,2,FALSE),"Unknown ID"))</f>
      </c>
      <c r="D1974" s="11"/>
      <c r="E1974" s="5"/>
      <c r="F1974" s="5"/>
    </row>
    <row r="1975" spans="1:6" x14ac:dyDescent="0.25">
      <c r="A1975" s="7"/>
      <c r="B1975" s="5"/>
      <c r="C1975" s="10">
        <f>IF(B1975="","",IFERROR(VLOOKUP(B1975,Members!$A$2:$B$501,2,FALSE),"Unknown ID"))</f>
      </c>
      <c r="D1975" s="11"/>
      <c r="E1975" s="5"/>
      <c r="F1975" s="5"/>
    </row>
    <row r="1976" spans="1:6" x14ac:dyDescent="0.25">
      <c r="A1976" s="7"/>
      <c r="B1976" s="5"/>
      <c r="C1976" s="10">
        <f>IF(B1976="","",IFERROR(VLOOKUP(B1976,Members!$A$2:$B$501,2,FALSE),"Unknown ID"))</f>
      </c>
      <c r="D1976" s="11"/>
      <c r="E1976" s="5"/>
      <c r="F1976" s="5"/>
    </row>
    <row r="1977" spans="1:6" x14ac:dyDescent="0.25">
      <c r="A1977" s="7"/>
      <c r="B1977" s="5"/>
      <c r="C1977" s="10">
        <f>IF(B1977="","",IFERROR(VLOOKUP(B1977,Members!$A$2:$B$501,2,FALSE),"Unknown ID"))</f>
      </c>
      <c r="D1977" s="11"/>
      <c r="E1977" s="5"/>
      <c r="F1977" s="5"/>
    </row>
    <row r="1978" spans="1:6" x14ac:dyDescent="0.25">
      <c r="A1978" s="7"/>
      <c r="B1978" s="5"/>
      <c r="C1978" s="10">
        <f>IF(B1978="","",IFERROR(VLOOKUP(B1978,Members!$A$2:$B$501,2,FALSE),"Unknown ID"))</f>
      </c>
      <c r="D1978" s="11"/>
      <c r="E1978" s="5"/>
      <c r="F1978" s="5"/>
    </row>
    <row r="1979" spans="1:6" x14ac:dyDescent="0.25">
      <c r="A1979" s="7"/>
      <c r="B1979" s="5"/>
      <c r="C1979" s="10">
        <f>IF(B1979="","",IFERROR(VLOOKUP(B1979,Members!$A$2:$B$501,2,FALSE),"Unknown ID"))</f>
      </c>
      <c r="D1979" s="11"/>
      <c r="E1979" s="5"/>
      <c r="F1979" s="5"/>
    </row>
    <row r="1980" spans="1:6" x14ac:dyDescent="0.25">
      <c r="A1980" s="7"/>
      <c r="B1980" s="5"/>
      <c r="C1980" s="10">
        <f>IF(B1980="","",IFERROR(VLOOKUP(B1980,Members!$A$2:$B$501,2,FALSE),"Unknown ID"))</f>
      </c>
      <c r="D1980" s="11"/>
      <c r="E1980" s="5"/>
      <c r="F1980" s="5"/>
    </row>
    <row r="1981" spans="1:6" x14ac:dyDescent="0.25">
      <c r="A1981" s="7"/>
      <c r="B1981" s="5"/>
      <c r="C1981" s="10">
        <f>IF(B1981="","",IFERROR(VLOOKUP(B1981,Members!$A$2:$B$501,2,FALSE),"Unknown ID"))</f>
      </c>
      <c r="D1981" s="11"/>
      <c r="E1981" s="5"/>
      <c r="F1981" s="5"/>
    </row>
    <row r="1982" spans="1:6" x14ac:dyDescent="0.25">
      <c r="A1982" s="7"/>
      <c r="B1982" s="5"/>
      <c r="C1982" s="10">
        <f>IF(B1982="","",IFERROR(VLOOKUP(B1982,Members!$A$2:$B$501,2,FALSE),"Unknown ID"))</f>
      </c>
      <c r="D1982" s="11"/>
      <c r="E1982" s="5"/>
      <c r="F1982" s="5"/>
    </row>
    <row r="1983" spans="1:6" x14ac:dyDescent="0.25">
      <c r="A1983" s="7"/>
      <c r="B1983" s="5"/>
      <c r="C1983" s="10">
        <f>IF(B1983="","",IFERROR(VLOOKUP(B1983,Members!$A$2:$B$501,2,FALSE),"Unknown ID"))</f>
      </c>
      <c r="D1983" s="11"/>
      <c r="E1983" s="5"/>
      <c r="F1983" s="5"/>
    </row>
    <row r="1984" spans="1:6" x14ac:dyDescent="0.25">
      <c r="A1984" s="7"/>
      <c r="B1984" s="5"/>
      <c r="C1984" s="10">
        <f>IF(B1984="","",IFERROR(VLOOKUP(B1984,Members!$A$2:$B$501,2,FALSE),"Unknown ID"))</f>
      </c>
      <c r="D1984" s="11"/>
      <c r="E1984" s="5"/>
      <c r="F1984" s="5"/>
    </row>
    <row r="1985" spans="1:6" x14ac:dyDescent="0.25">
      <c r="A1985" s="7"/>
      <c r="B1985" s="5"/>
      <c r="C1985" s="10">
        <f>IF(B1985="","",IFERROR(VLOOKUP(B1985,Members!$A$2:$B$501,2,FALSE),"Unknown ID"))</f>
      </c>
      <c r="D1985" s="11"/>
      <c r="E1985" s="5"/>
      <c r="F1985" s="5"/>
    </row>
    <row r="1986" spans="1:6" x14ac:dyDescent="0.25">
      <c r="A1986" s="7"/>
      <c r="B1986" s="5"/>
      <c r="C1986" s="10">
        <f>IF(B1986="","",IFERROR(VLOOKUP(B1986,Members!$A$2:$B$501,2,FALSE),"Unknown ID"))</f>
      </c>
      <c r="D1986" s="11"/>
      <c r="E1986" s="5"/>
      <c r="F1986" s="5"/>
    </row>
    <row r="1987" spans="1:6" x14ac:dyDescent="0.25">
      <c r="A1987" s="7"/>
      <c r="B1987" s="5"/>
      <c r="C1987" s="10">
        <f>IF(B1987="","",IFERROR(VLOOKUP(B1987,Members!$A$2:$B$501,2,FALSE),"Unknown ID"))</f>
      </c>
      <c r="D1987" s="11"/>
      <c r="E1987" s="5"/>
      <c r="F1987" s="5"/>
    </row>
    <row r="1988" spans="1:6" x14ac:dyDescent="0.25">
      <c r="A1988" s="7"/>
      <c r="B1988" s="5"/>
      <c r="C1988" s="10">
        <f>IF(B1988="","",IFERROR(VLOOKUP(B1988,Members!$A$2:$B$501,2,FALSE),"Unknown ID"))</f>
      </c>
      <c r="D1988" s="11"/>
      <c r="E1988" s="5"/>
      <c r="F1988" s="5"/>
    </row>
    <row r="1989" spans="1:6" x14ac:dyDescent="0.25">
      <c r="A1989" s="7"/>
      <c r="B1989" s="5"/>
      <c r="C1989" s="10">
        <f>IF(B1989="","",IFERROR(VLOOKUP(B1989,Members!$A$2:$B$501,2,FALSE),"Unknown ID"))</f>
      </c>
      <c r="D1989" s="11"/>
      <c r="E1989" s="5"/>
      <c r="F1989" s="5"/>
    </row>
    <row r="1990" spans="1:6" x14ac:dyDescent="0.25">
      <c r="A1990" s="7"/>
      <c r="B1990" s="5"/>
      <c r="C1990" s="10">
        <f>IF(B1990="","",IFERROR(VLOOKUP(B1990,Members!$A$2:$B$501,2,FALSE),"Unknown ID"))</f>
      </c>
      <c r="D1990" s="11"/>
      <c r="E1990" s="5"/>
      <c r="F1990" s="5"/>
    </row>
    <row r="1991" spans="1:6" x14ac:dyDescent="0.25">
      <c r="A1991" s="7"/>
      <c r="B1991" s="5"/>
      <c r="C1991" s="10">
        <f>IF(B1991="","",IFERROR(VLOOKUP(B1991,Members!$A$2:$B$501,2,FALSE),"Unknown ID"))</f>
      </c>
      <c r="D1991" s="11"/>
      <c r="E1991" s="5"/>
      <c r="F1991" s="5"/>
    </row>
    <row r="1992" spans="1:6" x14ac:dyDescent="0.25">
      <c r="A1992" s="7"/>
      <c r="B1992" s="5"/>
      <c r="C1992" s="10">
        <f>IF(B1992="","",IFERROR(VLOOKUP(B1992,Members!$A$2:$B$501,2,FALSE),"Unknown ID"))</f>
      </c>
      <c r="D1992" s="11"/>
      <c r="E1992" s="5"/>
      <c r="F1992" s="5"/>
    </row>
    <row r="1993" spans="1:6" x14ac:dyDescent="0.25">
      <c r="A1993" s="7"/>
      <c r="B1993" s="5"/>
      <c r="C1993" s="10">
        <f>IF(B1993="","",IFERROR(VLOOKUP(B1993,Members!$A$2:$B$501,2,FALSE),"Unknown ID"))</f>
      </c>
      <c r="D1993" s="11"/>
      <c r="E1993" s="5"/>
      <c r="F1993" s="5"/>
    </row>
    <row r="1994" spans="1:6" x14ac:dyDescent="0.25">
      <c r="A1994" s="7"/>
      <c r="B1994" s="5"/>
      <c r="C1994" s="10">
        <f>IF(B1994="","",IFERROR(VLOOKUP(B1994,Members!$A$2:$B$501,2,FALSE),"Unknown ID"))</f>
      </c>
      <c r="D1994" s="11"/>
      <c r="E1994" s="5"/>
      <c r="F1994" s="5"/>
    </row>
    <row r="1995" spans="1:6" x14ac:dyDescent="0.25">
      <c r="A1995" s="7"/>
      <c r="B1995" s="5"/>
      <c r="C1995" s="10">
        <f>IF(B1995="","",IFERROR(VLOOKUP(B1995,Members!$A$2:$B$501,2,FALSE),"Unknown ID"))</f>
      </c>
      <c r="D1995" s="11"/>
      <c r="E1995" s="5"/>
      <c r="F1995" s="5"/>
    </row>
    <row r="1996" spans="1:6" x14ac:dyDescent="0.25">
      <c r="A1996" s="7"/>
      <c r="B1996" s="5"/>
      <c r="C1996" s="10">
        <f>IF(B1996="","",IFERROR(VLOOKUP(B1996,Members!$A$2:$B$501,2,FALSE),"Unknown ID"))</f>
      </c>
      <c r="D1996" s="11"/>
      <c r="E1996" s="5"/>
      <c r="F1996" s="5"/>
    </row>
    <row r="1997" spans="1:6" x14ac:dyDescent="0.25">
      <c r="A1997" s="7"/>
      <c r="B1997" s="5"/>
      <c r="C1997" s="10">
        <f>IF(B1997="","",IFERROR(VLOOKUP(B1997,Members!$A$2:$B$501,2,FALSE),"Unknown ID"))</f>
      </c>
      <c r="D1997" s="11"/>
      <c r="E1997" s="5"/>
      <c r="F1997" s="5"/>
    </row>
    <row r="1998" spans="1:6" x14ac:dyDescent="0.25">
      <c r="A1998" s="7"/>
      <c r="B1998" s="5"/>
      <c r="C1998" s="10">
        <f>IF(B1998="","",IFERROR(VLOOKUP(B1998,Members!$A$2:$B$501,2,FALSE),"Unknown ID"))</f>
      </c>
      <c r="D1998" s="11"/>
      <c r="E1998" s="5"/>
      <c r="F1998" s="5"/>
    </row>
    <row r="1999" spans="1:6" x14ac:dyDescent="0.25">
      <c r="A1999" s="7"/>
      <c r="B1999" s="5"/>
      <c r="C1999" s="10">
        <f>IF(B1999="","",IFERROR(VLOOKUP(B1999,Members!$A$2:$B$501,2,FALSE),"Unknown ID"))</f>
      </c>
      <c r="D1999" s="11"/>
      <c r="E1999" s="5"/>
      <c r="F1999" s="5"/>
    </row>
    <row r="2000" spans="1:6" x14ac:dyDescent="0.25">
      <c r="A2000" s="7"/>
      <c r="B2000" s="5"/>
      <c r="C2000" s="10">
        <f>IF(B2000="","",IFERROR(VLOOKUP(B2000,Members!$A$2:$B$501,2,FALSE),"Unknown ID"))</f>
      </c>
      <c r="D2000" s="11"/>
      <c r="E2000" s="5"/>
      <c r="F2000" s="5"/>
    </row>
    <row r="2001" spans="1:6" x14ac:dyDescent="0.25">
      <c r="A2001" s="7"/>
      <c r="B2001" s="5"/>
      <c r="C2001" s="10">
        <f>IF(B2001="","",IFERROR(VLOOKUP(B2001,Members!$A$2:$B$501,2,FALSE),"Unknown ID"))</f>
      </c>
      <c r="D2001" s="11"/>
      <c r="E2001" s="5"/>
      <c r="F2001" s="5"/>
    </row>
  </sheetData>
  <autoFilter ref="A1:F2001"/>
  <dataValidations count="4">
    <dataValidation type="decimal" operator="greaterThan" allowBlank="1" showErrorMessage="1" errorStyle="stop" errorTitle="Amount" error="Enter the amount as a number above 0." sqref="D10:D2001">
      <formula1>0</formula1>
    </dataValidation>
    <dataValidation type="decimal" operator="greaterThan" allowBlank="1" showErrorMessage="1" errorStyle="stop" errorTitle="Amount" error="Enter the amount as a number above 0." sqref="D2:D2001">
      <formula1>0</formula1>
    </dataValidation>
    <dataValidation type="list" allowBlank="1" showErrorMessage="1" errorStyle="stop" errorTitle="Method" error="Choose cash, UPI or card." sqref="E10:E2001">
      <formula1>"Cash,UPI,Card"</formula1>
    </dataValidation>
    <dataValidation type="list" allowBlank="1" showErrorMessage="1" errorStyle="stop" errorTitle="Method" error="Choose cash, UPI or card." sqref="E2:E2001">
      <formula1>"Cash,UPI,Card"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F6C00"/>
  </sheetPr>
  <dimension ref="A1:C8"/>
  <sheetFormatPr defaultRowHeight="15" outlineLevelRow="0" outlineLevelCol="0" x14ac:dyDescent="55"/>
  <cols>
    <col min="1" max="1" width="34" customWidth="1"/>
    <col min="2" max="2" width="18" customWidth="1"/>
    <col min="3" max="3" width="52" customWidth="1"/>
  </cols>
  <sheetData>
    <row r="1" spans="1:1" x14ac:dyDescent="0.25">
      <c r="A1" s="12" t="s">
        <v>49</v>
      </c>
    </row>
    <row r="3" spans="1:3" x14ac:dyDescent="0.25">
      <c r="A3" t="s">
        <v>50</v>
      </c>
      <c r="B3" s="13">
        <f>DATE(YEAR(TODAY()),MONTH(TODAY()),1)</f>
      </c>
      <c r="C3" s="14" t="s">
        <v>51</v>
      </c>
    </row>
    <row r="5" spans="1:3" x14ac:dyDescent="0.25">
      <c r="A5" s="15" t="s">
        <v>52</v>
      </c>
      <c r="B5" s="16">
        <f>SUMIFS(Payments!$D$2:$D$2001,Payments!$A$2:$A$2001,"&gt;="&amp;$B$3,Payments!$A$2:$A$2001,"&lt;"&amp;EDATE($B$3,1))</f>
      </c>
      <c r="C5" s="17" t="s">
        <v>53</v>
      </c>
    </row>
    <row r="6" spans="1:3" x14ac:dyDescent="0.25">
      <c r="A6" s="15" t="s">
        <v>54</v>
      </c>
      <c r="B6" s="18">
        <f>COUNTIF(Members!$H$2:$H$501,"Active")+COUNTIF(Members!$H$2:$H$501,"Expiring in 7 days")</f>
      </c>
      <c r="C6" s="17" t="s">
        <v>55</v>
      </c>
    </row>
    <row r="7" spans="1:2" x14ac:dyDescent="0.25">
      <c r="A7" s="15" t="s">
        <v>56</v>
      </c>
      <c r="B7" s="18">
        <f>COUNTIF(Members!$H$2:$H$501,"Expiring in 7 days")</f>
      </c>
    </row>
    <row r="8" spans="1:3" x14ac:dyDescent="0.25">
      <c r="A8" s="15" t="s">
        <v>57</v>
      </c>
      <c r="B8" s="18">
        <f>COUNTIF(Members!$H$2:$H$501,"Expired")</f>
      </c>
      <c r="C8" s="17" t="s">
        <v>58</v>
      </c>
    </row>
  </sheetData>
  <dataValidations count="1">
    <dataValidation type="date" operator="greaterThan" showErrorMessage="1" errorStyle="stop" errorTitle="Month" error="Enter a date, for example 01-Oct-2026." sqref="B3">
      <formula1>36526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A1B9A"/>
  </sheetPr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0" customWidth="1"/>
    <col min="3" max="3" width="14" customWidth="1"/>
  </cols>
  <sheetData>
    <row r="1" ht="22" customHeight="1" spans="1:5" x14ac:dyDescent="0.25">
      <c r="A1" s="4" t="s">
        <v>27</v>
      </c>
      <c r="B1" s="4" t="s">
        <v>59</v>
      </c>
      <c r="C1" s="4" t="s">
        <v>30</v>
      </c>
      <c r="E1" s="19" t="s">
        <v>60</v>
      </c>
    </row>
    <row r="2" spans="1:3" x14ac:dyDescent="0.25">
      <c r="A2" s="5" t="s">
        <v>37</v>
      </c>
      <c r="B2" s="5">
        <v>1</v>
      </c>
      <c r="C2" s="11">
        <v>1000</v>
      </c>
    </row>
    <row r="3" spans="1:3" x14ac:dyDescent="0.25">
      <c r="A3" s="5" t="s">
        <v>34</v>
      </c>
      <c r="B3" s="5">
        <v>3</v>
      </c>
      <c r="C3" s="11">
        <v>900</v>
      </c>
    </row>
    <row r="4" spans="1:3" x14ac:dyDescent="0.25">
      <c r="A4" s="5" t="s">
        <v>61</v>
      </c>
      <c r="B4" s="5">
        <v>6</v>
      </c>
      <c r="C4" s="11">
        <v>800</v>
      </c>
    </row>
    <row r="5" spans="1:3" x14ac:dyDescent="0.25">
      <c r="A5" s="5" t="s">
        <v>62</v>
      </c>
      <c r="B5" s="5">
        <v>12</v>
      </c>
      <c r="C5" s="11">
        <v>700</v>
      </c>
    </row>
    <row r="6" spans="1:3" x14ac:dyDescent="0.25">
      <c r="A6" s="5"/>
      <c r="B6" s="5"/>
      <c r="C6" s="11"/>
    </row>
    <row r="7" spans="1:3" x14ac:dyDescent="0.25">
      <c r="A7" s="5"/>
      <c r="B7" s="5"/>
      <c r="C7" s="11"/>
    </row>
    <row r="8" spans="1:3" x14ac:dyDescent="0.25">
      <c r="A8" s="5"/>
      <c r="B8" s="5"/>
      <c r="C8" s="11"/>
    </row>
    <row r="9" spans="1:3" x14ac:dyDescent="0.25">
      <c r="A9" s="5"/>
      <c r="B9" s="5"/>
      <c r="C9" s="11"/>
    </row>
    <row r="10" spans="1:3" x14ac:dyDescent="0.25">
      <c r="A10" s="5"/>
      <c r="B10" s="5"/>
      <c r="C10" s="11"/>
    </row>
    <row r="11" spans="1:3" x14ac:dyDescent="0.25">
      <c r="A11" s="5"/>
      <c r="B11" s="5"/>
      <c r="C11" s="1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Members</vt:lpstr>
      <vt:lpstr>Payments</vt:lpstr>
      <vt:lpstr>Summary</vt:lpstr>
      <vt:lpstr>Plans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Varzish Mate</dc:creator>
  <dc:title/>
  <dc:subject/>
  <dc:description/>
  <cp:keywords/>
  <cp:category/>
  <cp:lastModifiedBy>Unknown</cp:lastModifiedBy>
  <dcterms:created xsi:type="dcterms:W3CDTF">2026-10-11T07:59:55Z</dcterms:created>
  <dcterms:modified xsi:type="dcterms:W3CDTF">2026-10-11T07:59:55Z</dcterms:modified>
</cp:coreProperties>
</file>